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2.09-9.09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AC81" i="1"/>
  <c r="AB81"/>
  <c r="AA81"/>
  <c r="Z81"/>
  <c r="M81"/>
  <c r="L81"/>
  <c r="E81"/>
  <c r="D81"/>
  <c r="AC80"/>
  <c r="AB80"/>
  <c r="AA80"/>
  <c r="Z80"/>
  <c r="Y80"/>
  <c r="X80"/>
  <c r="W80"/>
  <c r="V80"/>
  <c r="Q80"/>
  <c r="P80"/>
  <c r="O80"/>
  <c r="N80"/>
  <c r="M80"/>
  <c r="L80"/>
  <c r="K80"/>
  <c r="J80"/>
  <c r="I80"/>
  <c r="H80"/>
  <c r="G80"/>
  <c r="F80"/>
  <c r="E80"/>
  <c r="D80"/>
  <c r="AE79"/>
  <c r="AD79"/>
  <c r="AC79"/>
  <c r="AB79"/>
  <c r="AA79"/>
  <c r="Z79"/>
  <c r="Y79"/>
  <c r="X79"/>
  <c r="W79"/>
  <c r="V79"/>
  <c r="U79"/>
  <c r="T79"/>
  <c r="S79"/>
  <c r="R79"/>
  <c r="Q79"/>
  <c r="P79"/>
  <c r="O79"/>
  <c r="N79"/>
  <c r="M79"/>
  <c r="L79"/>
  <c r="K79"/>
  <c r="J79"/>
  <c r="I79"/>
  <c r="H79"/>
  <c r="G79"/>
  <c r="F79"/>
  <c r="E79"/>
  <c r="D79"/>
  <c r="AE78"/>
  <c r="AD78"/>
  <c r="AB78"/>
  <c r="Y78"/>
  <c r="X78"/>
  <c r="W78"/>
  <c r="V78"/>
  <c r="U78"/>
  <c r="T78"/>
  <c r="S78"/>
  <c r="R78"/>
  <c r="Q78"/>
  <c r="P78"/>
  <c r="O78"/>
  <c r="N78"/>
  <c r="M78"/>
  <c r="L78"/>
  <c r="K78"/>
  <c r="J78"/>
  <c r="I78"/>
  <c r="H78"/>
  <c r="G78"/>
  <c r="F78"/>
  <c r="E78"/>
  <c r="D78"/>
  <c r="AE77"/>
  <c r="AD77"/>
  <c r="Y77"/>
  <c r="X77"/>
  <c r="W77"/>
  <c r="V77"/>
  <c r="U77"/>
  <c r="T77"/>
  <c r="S77"/>
  <c r="R77"/>
  <c r="Q77"/>
  <c r="P77"/>
  <c r="O77"/>
  <c r="N77"/>
  <c r="L77"/>
  <c r="K77"/>
  <c r="J77"/>
  <c r="I77"/>
  <c r="H77"/>
  <c r="G77"/>
  <c r="F77"/>
  <c r="D77"/>
  <c r="M76"/>
  <c r="L76"/>
  <c r="I76"/>
  <c r="H76"/>
  <c r="AO75"/>
  <c r="AN75"/>
  <c r="AI75"/>
  <c r="AH75"/>
  <c r="AC75"/>
  <c r="AB75"/>
  <c r="U75"/>
  <c r="T75"/>
  <c r="M75"/>
  <c r="L75"/>
  <c r="K75"/>
  <c r="J75"/>
  <c r="I75"/>
  <c r="H75"/>
  <c r="AO74"/>
  <c r="AN74"/>
  <c r="AM74"/>
  <c r="AL74"/>
  <c r="AK74"/>
  <c r="AJ74"/>
  <c r="AI74"/>
  <c r="AH74"/>
  <c r="AG74"/>
  <c r="AF74"/>
  <c r="AE74"/>
  <c r="AD74"/>
  <c r="AC74"/>
  <c r="AB74"/>
  <c r="Y74"/>
  <c r="X74"/>
  <c r="W74"/>
  <c r="V74"/>
  <c r="U74"/>
  <c r="T74"/>
  <c r="S74"/>
  <c r="R74"/>
  <c r="Q74"/>
  <c r="P74"/>
  <c r="O74"/>
  <c r="N74"/>
  <c r="M74"/>
  <c r="L74"/>
  <c r="K74"/>
  <c r="J74"/>
  <c r="I74"/>
  <c r="H74"/>
  <c r="E74"/>
  <c r="D74"/>
  <c r="AO73"/>
  <c r="AN73"/>
  <c r="AM73"/>
  <c r="AL73"/>
  <c r="AK73"/>
  <c r="AJ73"/>
  <c r="AH73"/>
  <c r="AG73"/>
  <c r="AF73"/>
  <c r="AE73"/>
  <c r="AD73"/>
  <c r="AC73"/>
  <c r="AB73"/>
  <c r="AA73"/>
  <c r="Z73"/>
  <c r="Y73"/>
  <c r="X73"/>
  <c r="W73"/>
  <c r="V73"/>
  <c r="U73"/>
  <c r="T73"/>
  <c r="S73"/>
  <c r="R73"/>
  <c r="Q73"/>
  <c r="P73"/>
  <c r="O73"/>
  <c r="N73"/>
  <c r="M73"/>
  <c r="L73"/>
  <c r="K73"/>
  <c r="J73"/>
  <c r="H73"/>
  <c r="G73"/>
  <c r="F73"/>
  <c r="E73"/>
  <c r="D73"/>
  <c r="AN72"/>
  <c r="AM72"/>
  <c r="AL72"/>
  <c r="AK72"/>
  <c r="AJ72"/>
  <c r="AG72"/>
  <c r="AF72"/>
  <c r="AE72"/>
  <c r="AD72"/>
  <c r="AB72"/>
  <c r="AA72"/>
  <c r="Z72"/>
  <c r="Y72"/>
  <c r="X72"/>
  <c r="W72"/>
  <c r="V72"/>
  <c r="U72"/>
  <c r="T72"/>
  <c r="S72"/>
  <c r="R72"/>
  <c r="Q72"/>
  <c r="P72"/>
  <c r="O72"/>
  <c r="N72"/>
  <c r="L72"/>
  <c r="K72"/>
  <c r="J72"/>
  <c r="G72"/>
  <c r="F72"/>
  <c r="E72"/>
  <c r="D72"/>
  <c r="AO71"/>
  <c r="AN71"/>
  <c r="AE71"/>
  <c r="AD71"/>
  <c r="AO70"/>
  <c r="AN70"/>
  <c r="AM70"/>
  <c r="AL70"/>
  <c r="AK70"/>
  <c r="AJ70"/>
  <c r="AG70"/>
  <c r="AF70"/>
  <c r="AE70"/>
  <c r="AD70"/>
  <c r="AA70"/>
  <c r="Z70"/>
  <c r="Y70"/>
  <c r="X70"/>
  <c r="W70"/>
  <c r="V70"/>
  <c r="Q70"/>
  <c r="P70"/>
  <c r="O70"/>
  <c r="N70"/>
  <c r="M70"/>
  <c r="L70"/>
  <c r="K70"/>
  <c r="J70"/>
  <c r="E70"/>
  <c r="D70"/>
  <c r="AO69"/>
  <c r="AN69"/>
  <c r="AM69"/>
  <c r="AL69"/>
  <c r="AK69"/>
  <c r="AJ69"/>
  <c r="AG69"/>
  <c r="AF69"/>
  <c r="AD69"/>
  <c r="AC69"/>
  <c r="AB69"/>
  <c r="AA69"/>
  <c r="Z69"/>
  <c r="Y69"/>
  <c r="X69"/>
  <c r="W69"/>
  <c r="V69"/>
  <c r="Q69"/>
  <c r="P69"/>
  <c r="O69"/>
  <c r="N69"/>
  <c r="M69"/>
  <c r="L69"/>
  <c r="K69"/>
  <c r="J69"/>
  <c r="G69"/>
  <c r="F69"/>
  <c r="E69"/>
  <c r="D69"/>
  <c r="AN68"/>
  <c r="AM68"/>
  <c r="AL68"/>
  <c r="AK68"/>
  <c r="AJ68"/>
  <c r="AI68"/>
  <c r="AH68"/>
  <c r="AG68"/>
  <c r="AF68"/>
  <c r="AC68"/>
  <c r="AB68"/>
  <c r="AA68"/>
  <c r="Z68"/>
  <c r="Y68"/>
  <c r="X68"/>
  <c r="V68"/>
  <c r="U68"/>
  <c r="T68"/>
  <c r="S68"/>
  <c r="R68"/>
  <c r="P68"/>
  <c r="O68"/>
  <c r="N68"/>
  <c r="M68"/>
  <c r="L68"/>
  <c r="J68"/>
  <c r="I68"/>
  <c r="H68"/>
  <c r="G68"/>
  <c r="F68"/>
  <c r="E68"/>
  <c r="D68"/>
  <c r="AL67"/>
  <c r="AK67"/>
  <c r="AJ67"/>
  <c r="AI67"/>
  <c r="AH67"/>
  <c r="AG67"/>
  <c r="AF67"/>
  <c r="AC67"/>
  <c r="AB67"/>
  <c r="Z67"/>
  <c r="Y67"/>
  <c r="X67"/>
  <c r="U67"/>
  <c r="T67"/>
  <c r="S67"/>
  <c r="R67"/>
  <c r="N67"/>
  <c r="L67"/>
  <c r="I67"/>
  <c r="H67"/>
  <c r="G67"/>
  <c r="F67"/>
  <c r="E67"/>
  <c r="D67"/>
  <c r="AO66"/>
  <c r="AN66"/>
  <c r="AG66"/>
  <c r="AF66"/>
  <c r="AA66"/>
  <c r="Z66"/>
  <c r="W66"/>
  <c r="V66"/>
  <c r="I66"/>
  <c r="H66"/>
  <c r="AO65"/>
  <c r="AN65"/>
  <c r="AG65"/>
  <c r="AF65"/>
  <c r="AE65"/>
  <c r="AD65"/>
  <c r="AA65"/>
  <c r="Z65"/>
  <c r="Y65"/>
  <c r="X65"/>
  <c r="W65"/>
  <c r="V65"/>
  <c r="U65"/>
  <c r="T65"/>
  <c r="S65"/>
  <c r="R65"/>
  <c r="K65"/>
  <c r="J65"/>
  <c r="I65"/>
  <c r="H65"/>
  <c r="G65"/>
  <c r="F65"/>
  <c r="AN64"/>
  <c r="AM64"/>
  <c r="AL64"/>
  <c r="AK64"/>
  <c r="AJ64"/>
  <c r="AG64"/>
  <c r="AF64"/>
  <c r="AE64"/>
  <c r="AD64"/>
  <c r="AA64"/>
  <c r="Z64"/>
  <c r="Y64"/>
  <c r="X64"/>
  <c r="W64"/>
  <c r="V64"/>
  <c r="U64"/>
  <c r="T64"/>
  <c r="S64"/>
  <c r="R64"/>
  <c r="M64"/>
  <c r="L64"/>
  <c r="K64"/>
  <c r="J64"/>
  <c r="I64"/>
  <c r="H64"/>
  <c r="G64"/>
  <c r="F64"/>
  <c r="E64"/>
  <c r="D64"/>
  <c r="AM63"/>
  <c r="AL63"/>
  <c r="AK63"/>
  <c r="AJ63"/>
  <c r="AI63"/>
  <c r="AH63"/>
  <c r="AG63"/>
  <c r="AF63"/>
  <c r="AD63"/>
  <c r="AC63"/>
  <c r="AB63"/>
  <c r="Z63"/>
  <c r="Y63"/>
  <c r="X63"/>
  <c r="W63"/>
  <c r="V63"/>
  <c r="U63"/>
  <c r="T63"/>
  <c r="S63"/>
  <c r="R63"/>
  <c r="Q63"/>
  <c r="P63"/>
  <c r="O63"/>
  <c r="N63"/>
  <c r="M63"/>
  <c r="L63"/>
  <c r="K63"/>
  <c r="J63"/>
  <c r="H63"/>
  <c r="F63"/>
  <c r="E63"/>
  <c r="D63"/>
  <c r="AM62"/>
  <c r="AL62"/>
  <c r="AK62"/>
  <c r="AJ62"/>
  <c r="AI62"/>
  <c r="AH62"/>
  <c r="AF62"/>
  <c r="AC62"/>
  <c r="AB62"/>
  <c r="Y62"/>
  <c r="X62"/>
  <c r="V62"/>
  <c r="T62"/>
  <c r="S62"/>
  <c r="R62"/>
  <c r="Q62"/>
  <c r="P62"/>
  <c r="O62"/>
  <c r="N62"/>
  <c r="M62"/>
  <c r="L62"/>
  <c r="K62"/>
  <c r="J62"/>
  <c r="E62"/>
  <c r="D62"/>
  <c r="AO61"/>
  <c r="AN61"/>
  <c r="AA61"/>
  <c r="Z61"/>
  <c r="U61"/>
  <c r="T61"/>
  <c r="AO60"/>
  <c r="AN60"/>
  <c r="AG60"/>
  <c r="AF60"/>
  <c r="AE60"/>
  <c r="AD60"/>
  <c r="AA60"/>
  <c r="Z60"/>
  <c r="U60"/>
  <c r="T60"/>
  <c r="O60"/>
  <c r="N60"/>
  <c r="K60"/>
  <c r="J60"/>
  <c r="I60"/>
  <c r="H60"/>
  <c r="AO59"/>
  <c r="AN59"/>
  <c r="AK59"/>
  <c r="AJ59"/>
  <c r="AI59"/>
  <c r="AH59"/>
  <c r="AG59"/>
  <c r="AF59"/>
  <c r="AE59"/>
  <c r="AD59"/>
  <c r="AA59"/>
  <c r="Z59"/>
  <c r="Y59"/>
  <c r="X59"/>
  <c r="W59"/>
  <c r="V59"/>
  <c r="U59"/>
  <c r="T59"/>
  <c r="Q59"/>
  <c r="P59"/>
  <c r="O59"/>
  <c r="N59"/>
  <c r="M59"/>
  <c r="L59"/>
  <c r="K59"/>
  <c r="J59"/>
  <c r="I59"/>
  <c r="H59"/>
  <c r="G59"/>
  <c r="F59"/>
  <c r="AN58"/>
  <c r="AM58"/>
  <c r="AL58"/>
  <c r="AK58"/>
  <c r="AJ58"/>
  <c r="AI58"/>
  <c r="AH58"/>
  <c r="AG58"/>
  <c r="AF58"/>
  <c r="AE58"/>
  <c r="AD58"/>
  <c r="AC58"/>
  <c r="AB58"/>
  <c r="AA58"/>
  <c r="Z58"/>
  <c r="Y58"/>
  <c r="X58"/>
  <c r="W58"/>
  <c r="V58"/>
  <c r="T58"/>
  <c r="S58"/>
  <c r="R58"/>
  <c r="Q58"/>
  <c r="P58"/>
  <c r="O58"/>
  <c r="N58"/>
  <c r="M58"/>
  <c r="L58"/>
  <c r="J58"/>
  <c r="I58"/>
  <c r="H58"/>
  <c r="G58"/>
  <c r="F58"/>
  <c r="E58"/>
  <c r="D58"/>
  <c r="AM57"/>
  <c r="AL57"/>
  <c r="AK57"/>
  <c r="AJ57"/>
  <c r="AI57"/>
  <c r="AH57"/>
  <c r="AG57"/>
  <c r="AF57"/>
  <c r="AD57"/>
  <c r="AC57"/>
  <c r="AB57"/>
  <c r="Z57"/>
  <c r="Y57"/>
  <c r="X57"/>
  <c r="W57"/>
  <c r="V57"/>
  <c r="S57"/>
  <c r="R57"/>
  <c r="Q57"/>
  <c r="P57"/>
  <c r="N57"/>
  <c r="L57"/>
  <c r="I57"/>
  <c r="H57"/>
  <c r="G57"/>
  <c r="F57"/>
  <c r="E57"/>
  <c r="D57"/>
  <c r="AO56"/>
  <c r="AN56"/>
  <c r="AA56"/>
  <c r="Z56"/>
  <c r="O56"/>
  <c r="N56"/>
  <c r="AO55"/>
  <c r="AN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E55"/>
  <c r="D55"/>
  <c r="AO54"/>
  <c r="AN54"/>
  <c r="AK54"/>
  <c r="AJ54"/>
  <c r="AI54"/>
  <c r="AH54"/>
  <c r="AG54"/>
  <c r="AF54"/>
  <c r="AE54"/>
  <c r="AD54"/>
  <c r="AC54"/>
  <c r="AB54"/>
  <c r="AA54"/>
  <c r="Z54"/>
  <c r="Y54"/>
  <c r="X54"/>
  <c r="W54"/>
  <c r="V54"/>
  <c r="U54"/>
  <c r="T54"/>
  <c r="S54"/>
  <c r="R54"/>
  <c r="Q54"/>
  <c r="P54"/>
  <c r="O54"/>
  <c r="N54"/>
  <c r="M54"/>
  <c r="L54"/>
  <c r="K54"/>
  <c r="J54"/>
  <c r="I54"/>
  <c r="H54"/>
  <c r="G54"/>
  <c r="F54"/>
  <c r="E54"/>
  <c r="D54"/>
  <c r="AN53"/>
  <c r="AM53"/>
  <c r="AL53"/>
  <c r="AK53"/>
  <c r="AJ53"/>
  <c r="AI53"/>
  <c r="AH53"/>
  <c r="AG53"/>
  <c r="AF53"/>
  <c r="AE53"/>
  <c r="AD53"/>
  <c r="AC53"/>
  <c r="AB53"/>
  <c r="AA53"/>
  <c r="Z53"/>
  <c r="Y53"/>
  <c r="X53"/>
  <c r="W53"/>
  <c r="V53"/>
  <c r="U53"/>
  <c r="T53"/>
  <c r="S53"/>
  <c r="R53"/>
  <c r="Q53"/>
  <c r="P53"/>
  <c r="O53"/>
  <c r="N53"/>
  <c r="M53"/>
  <c r="L53"/>
  <c r="K53"/>
  <c r="J53"/>
  <c r="I53"/>
  <c r="H53"/>
  <c r="G53"/>
  <c r="F53"/>
  <c r="E53"/>
  <c r="D53"/>
  <c r="AM52"/>
  <c r="AL52"/>
  <c r="AK52"/>
  <c r="AJ52"/>
  <c r="AI52"/>
  <c r="AH52"/>
  <c r="AG52"/>
  <c r="AF52"/>
  <c r="AE52"/>
  <c r="AD52"/>
  <c r="AB52"/>
  <c r="Z52"/>
  <c r="Y52"/>
  <c r="X52"/>
  <c r="W52"/>
  <c r="V52"/>
  <c r="U52"/>
  <c r="T52"/>
  <c r="S52"/>
  <c r="R52"/>
  <c r="Q52"/>
  <c r="P52"/>
  <c r="N52"/>
  <c r="M52"/>
  <c r="L52"/>
  <c r="K52"/>
  <c r="J52"/>
  <c r="I52"/>
  <c r="H52"/>
  <c r="G52"/>
  <c r="F52"/>
  <c r="E52"/>
  <c r="D52"/>
  <c r="AC49"/>
  <c r="AB49"/>
  <c r="AA49"/>
  <c r="Z49"/>
  <c r="M49"/>
  <c r="L49"/>
  <c r="AC48"/>
  <c r="AB48"/>
  <c r="AA48"/>
  <c r="Z48"/>
  <c r="Y48"/>
  <c r="X48"/>
  <c r="W48"/>
  <c r="V48"/>
  <c r="Q48"/>
  <c r="P48"/>
  <c r="O48"/>
  <c r="N48"/>
  <c r="M48"/>
  <c r="L48"/>
  <c r="I48"/>
  <c r="H48"/>
  <c r="G48"/>
  <c r="F48"/>
  <c r="E48"/>
  <c r="D48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AE46"/>
  <c r="AD46"/>
  <c r="AB46"/>
  <c r="Z46"/>
  <c r="Y46"/>
  <c r="X46"/>
  <c r="W46"/>
  <c r="V46"/>
  <c r="U46"/>
  <c r="T46"/>
  <c r="S46"/>
  <c r="R46"/>
  <c r="Q46"/>
  <c r="P46"/>
  <c r="O46"/>
  <c r="N46"/>
  <c r="M46"/>
  <c r="L46"/>
  <c r="K46"/>
  <c r="J46"/>
  <c r="I46"/>
  <c r="H46"/>
  <c r="G46"/>
  <c r="F46"/>
  <c r="E46"/>
  <c r="D46"/>
  <c r="AE45"/>
  <c r="AD45"/>
  <c r="Y45"/>
  <c r="X45"/>
  <c r="W45"/>
  <c r="V45"/>
  <c r="U45"/>
  <c r="T45"/>
  <c r="S45"/>
  <c r="R45"/>
  <c r="Q45"/>
  <c r="P45"/>
  <c r="O45"/>
  <c r="N45"/>
  <c r="M45"/>
  <c r="L45"/>
  <c r="K45"/>
  <c r="J45"/>
  <c r="I45"/>
  <c r="H45"/>
  <c r="G45"/>
  <c r="F45"/>
  <c r="E45"/>
  <c r="D45"/>
  <c r="AE41"/>
  <c r="AD41"/>
  <c r="AA41"/>
  <c r="Z41"/>
  <c r="Y41"/>
  <c r="X41"/>
  <c r="Q41"/>
  <c r="P41"/>
  <c r="AO40"/>
  <c r="AN40"/>
  <c r="AM40"/>
  <c r="AL40"/>
  <c r="AE40"/>
  <c r="AD40"/>
  <c r="AC40"/>
  <c r="AB40"/>
  <c r="AA40"/>
  <c r="Z40"/>
  <c r="Y40"/>
  <c r="X40"/>
  <c r="W40"/>
  <c r="V40"/>
  <c r="Q40"/>
  <c r="P40"/>
  <c r="M40"/>
  <c r="L40"/>
  <c r="I40"/>
  <c r="H40"/>
  <c r="AO39"/>
  <c r="AN39"/>
  <c r="AM39"/>
  <c r="AL39"/>
  <c r="AK39"/>
  <c r="AJ39"/>
  <c r="AI39"/>
  <c r="AH39"/>
  <c r="AG39"/>
  <c r="AF39"/>
  <c r="AE39"/>
  <c r="AD39"/>
  <c r="AC39"/>
  <c r="AB39"/>
  <c r="AA39"/>
  <c r="Z39"/>
  <c r="Y39"/>
  <c r="X39"/>
  <c r="W39"/>
  <c r="V39"/>
  <c r="U39"/>
  <c r="T39"/>
  <c r="Q39"/>
  <c r="P39"/>
  <c r="M39"/>
  <c r="L39"/>
  <c r="I39"/>
  <c r="H39"/>
  <c r="AO38"/>
  <c r="AN38"/>
  <c r="AM38"/>
  <c r="AL38"/>
  <c r="AK38"/>
  <c r="AJ38"/>
  <c r="AI38"/>
  <c r="AH38"/>
  <c r="AG38"/>
  <c r="AF38"/>
  <c r="AD38"/>
  <c r="AC38"/>
  <c r="AB38"/>
  <c r="Z38"/>
  <c r="Y38"/>
  <c r="X38"/>
  <c r="W38"/>
  <c r="V38"/>
  <c r="U38"/>
  <c r="T38"/>
  <c r="S38"/>
  <c r="R38"/>
  <c r="P38"/>
  <c r="O38"/>
  <c r="N38"/>
  <c r="M38"/>
  <c r="L38"/>
  <c r="K38"/>
  <c r="J38"/>
  <c r="I38"/>
  <c r="H38"/>
  <c r="G38"/>
  <c r="F38"/>
  <c r="E38"/>
  <c r="D38"/>
  <c r="AO37"/>
  <c r="AN37"/>
  <c r="AM37"/>
  <c r="AL37"/>
  <c r="AK37"/>
  <c r="AJ37"/>
  <c r="AI37"/>
  <c r="AH37"/>
  <c r="AG37"/>
  <c r="AF37"/>
  <c r="AC37"/>
  <c r="AB37"/>
  <c r="X37"/>
  <c r="W37"/>
  <c r="V37"/>
  <c r="U37"/>
  <c r="T37"/>
  <c r="S37"/>
  <c r="R37"/>
  <c r="O37"/>
  <c r="N37"/>
  <c r="M37"/>
  <c r="L37"/>
  <c r="K37"/>
  <c r="J37"/>
  <c r="I37"/>
  <c r="H37"/>
  <c r="G37"/>
  <c r="F37"/>
  <c r="E37"/>
  <c r="D37"/>
  <c r="AO35"/>
  <c r="AN35"/>
  <c r="AM35"/>
  <c r="AL35"/>
  <c r="AI35"/>
  <c r="AH35"/>
  <c r="AA35"/>
  <c r="Z35"/>
  <c r="U35"/>
  <c r="T35"/>
  <c r="Q35"/>
  <c r="P35"/>
  <c r="O35"/>
  <c r="N35"/>
  <c r="M35"/>
  <c r="L35"/>
  <c r="K35"/>
  <c r="J35"/>
  <c r="G35"/>
  <c r="F35"/>
  <c r="E35"/>
  <c r="D35"/>
  <c r="AO34"/>
  <c r="AN34"/>
  <c r="AM34"/>
  <c r="AL34"/>
  <c r="AK34"/>
  <c r="AJ34"/>
  <c r="AI34"/>
  <c r="AH34"/>
  <c r="AG34"/>
  <c r="AF34"/>
  <c r="AE34"/>
  <c r="AD34"/>
  <c r="AC34"/>
  <c r="AB34"/>
  <c r="AA34"/>
  <c r="Z34"/>
  <c r="Y34"/>
  <c r="X34"/>
  <c r="U34"/>
  <c r="T34"/>
  <c r="S34"/>
  <c r="R34"/>
  <c r="Q34"/>
  <c r="P34"/>
  <c r="O34"/>
  <c r="N34"/>
  <c r="M34"/>
  <c r="L34"/>
  <c r="K34"/>
  <c r="J34"/>
  <c r="I34"/>
  <c r="H34"/>
  <c r="G34"/>
  <c r="F34"/>
  <c r="E34"/>
  <c r="D34"/>
  <c r="AO33"/>
  <c r="AN33"/>
  <c r="AM33"/>
  <c r="AL33"/>
  <c r="AK33"/>
  <c r="AJ33"/>
  <c r="AI33"/>
  <c r="AH33"/>
  <c r="AG33"/>
  <c r="AF33"/>
  <c r="AE33"/>
  <c r="AD33"/>
  <c r="AC33"/>
  <c r="AB33"/>
  <c r="AA33"/>
  <c r="Z33"/>
  <c r="Y33"/>
  <c r="X33"/>
  <c r="W33"/>
  <c r="V33"/>
  <c r="T33"/>
  <c r="S33"/>
  <c r="R33"/>
  <c r="Q33"/>
  <c r="P33"/>
  <c r="O33"/>
  <c r="N33"/>
  <c r="M33"/>
  <c r="L33"/>
  <c r="K33"/>
  <c r="J33"/>
  <c r="I33"/>
  <c r="H33"/>
  <c r="G33"/>
  <c r="F33"/>
  <c r="E33"/>
  <c r="D33"/>
  <c r="AO32"/>
  <c r="AN32"/>
  <c r="AM32"/>
  <c r="AL32"/>
  <c r="AK32"/>
  <c r="AJ32"/>
  <c r="AI32"/>
  <c r="AH32"/>
  <c r="AF32"/>
  <c r="AE32"/>
  <c r="AD32"/>
  <c r="AC32"/>
  <c r="AB32"/>
  <c r="AA32"/>
  <c r="Z32"/>
  <c r="Y32"/>
  <c r="X32"/>
  <c r="W32"/>
  <c r="V32"/>
  <c r="R32"/>
  <c r="Q32"/>
  <c r="P32"/>
  <c r="O32"/>
  <c r="N32"/>
  <c r="L32"/>
  <c r="K32"/>
  <c r="J32"/>
  <c r="I32"/>
  <c r="H32"/>
  <c r="G32"/>
  <c r="F32"/>
  <c r="E32"/>
  <c r="D32"/>
  <c r="Q31"/>
  <c r="P31"/>
  <c r="O31"/>
  <c r="N31"/>
  <c r="AI30"/>
  <c r="AH30"/>
  <c r="AE30"/>
  <c r="AD30"/>
  <c r="AA30"/>
  <c r="Z30"/>
  <c r="S30"/>
  <c r="R30"/>
  <c r="Q30"/>
  <c r="P30"/>
  <c r="O30"/>
  <c r="N30"/>
  <c r="K30"/>
  <c r="J30"/>
  <c r="G30"/>
  <c r="F30"/>
  <c r="AO29"/>
  <c r="AN29"/>
  <c r="AK29"/>
  <c r="AJ29"/>
  <c r="AI29"/>
  <c r="AH29"/>
  <c r="AG29"/>
  <c r="AF29"/>
  <c r="AE29"/>
  <c r="AD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P28"/>
  <c r="O28"/>
  <c r="N28"/>
  <c r="M28"/>
  <c r="L28"/>
  <c r="K28"/>
  <c r="J28"/>
  <c r="I28"/>
  <c r="H28"/>
  <c r="G28"/>
  <c r="F28"/>
  <c r="E28"/>
  <c r="D28"/>
  <c r="AO27"/>
  <c r="AN27"/>
  <c r="AM27"/>
  <c r="AL27"/>
  <c r="AJ27"/>
  <c r="AH27"/>
  <c r="AG27"/>
  <c r="AF27"/>
  <c r="AD27"/>
  <c r="AC27"/>
  <c r="AB27"/>
  <c r="Z27"/>
  <c r="Y27"/>
  <c r="X27"/>
  <c r="W27"/>
  <c r="V27"/>
  <c r="U27"/>
  <c r="T27"/>
  <c r="S27"/>
  <c r="R27"/>
  <c r="N27"/>
  <c r="M27"/>
  <c r="L27"/>
  <c r="K27"/>
  <c r="J27"/>
  <c r="I27"/>
  <c r="H27"/>
  <c r="F27"/>
  <c r="E27"/>
  <c r="D27"/>
  <c r="AI26"/>
  <c r="AH26"/>
  <c r="Q26"/>
  <c r="P26"/>
  <c r="I26"/>
  <c r="H26"/>
  <c r="AO25"/>
  <c r="AN25"/>
  <c r="AM25"/>
  <c r="AL25"/>
  <c r="AK25"/>
  <c r="AJ25"/>
  <c r="AI25"/>
  <c r="AH25"/>
  <c r="AG25"/>
  <c r="AF25"/>
  <c r="AA25"/>
  <c r="Z25"/>
  <c r="Y25"/>
  <c r="X25"/>
  <c r="U25"/>
  <c r="T25"/>
  <c r="Q25"/>
  <c r="P25"/>
  <c r="I25"/>
  <c r="H25"/>
  <c r="AO24"/>
  <c r="AN24"/>
  <c r="AM24"/>
  <c r="AL24"/>
  <c r="AK24"/>
  <c r="AJ24"/>
  <c r="AI24"/>
  <c r="AH24"/>
  <c r="AG24"/>
  <c r="AF24"/>
  <c r="AE24"/>
  <c r="AD24"/>
  <c r="AC24"/>
  <c r="AB24"/>
  <c r="AA24"/>
  <c r="Z24"/>
  <c r="Y24"/>
  <c r="X24"/>
  <c r="U24"/>
  <c r="T24"/>
  <c r="S24"/>
  <c r="R24"/>
  <c r="P24"/>
  <c r="O24"/>
  <c r="N24"/>
  <c r="K24"/>
  <c r="J24"/>
  <c r="I24"/>
  <c r="H24"/>
  <c r="G24"/>
  <c r="F24"/>
  <c r="E24"/>
  <c r="D24"/>
  <c r="AN23"/>
  <c r="AM23"/>
  <c r="AL23"/>
  <c r="AJ23"/>
  <c r="AI23"/>
  <c r="AH23"/>
  <c r="AG23"/>
  <c r="AF23"/>
  <c r="AE23"/>
  <c r="AD23"/>
  <c r="AC23"/>
  <c r="AB23"/>
  <c r="AA23"/>
  <c r="Z23"/>
  <c r="X23"/>
  <c r="W23"/>
  <c r="V23"/>
  <c r="U23"/>
  <c r="T23"/>
  <c r="S23"/>
  <c r="R23"/>
  <c r="O23"/>
  <c r="N23"/>
  <c r="M23"/>
  <c r="L23"/>
  <c r="K23"/>
  <c r="J23"/>
  <c r="I23"/>
  <c r="H23"/>
  <c r="G23"/>
  <c r="F23"/>
  <c r="E23"/>
  <c r="D23"/>
  <c r="AM22"/>
  <c r="AL22"/>
  <c r="AH22"/>
  <c r="AG22"/>
  <c r="AF22"/>
  <c r="AE22"/>
  <c r="AD22"/>
  <c r="AC22"/>
  <c r="AB22"/>
  <c r="Z22"/>
  <c r="W22"/>
  <c r="V22"/>
  <c r="T22"/>
  <c r="S22"/>
  <c r="R22"/>
  <c r="O22"/>
  <c r="N22"/>
  <c r="M22"/>
  <c r="L22"/>
  <c r="K22"/>
  <c r="J22"/>
  <c r="H22"/>
  <c r="G22"/>
  <c r="F22"/>
  <c r="E22"/>
  <c r="D22"/>
  <c r="AA21"/>
  <c r="Z21"/>
  <c r="G21"/>
  <c r="F21"/>
  <c r="AI20"/>
  <c r="AH20"/>
  <c r="AE20"/>
  <c r="AD20"/>
  <c r="AC20"/>
  <c r="AB20"/>
  <c r="AA20"/>
  <c r="Z20"/>
  <c r="Y20"/>
  <c r="X20"/>
  <c r="W20"/>
  <c r="V20"/>
  <c r="Q20"/>
  <c r="P20"/>
  <c r="G20"/>
  <c r="F20"/>
  <c r="E20"/>
  <c r="D20"/>
  <c r="AM19"/>
  <c r="AL19"/>
  <c r="AK19"/>
  <c r="AJ19"/>
  <c r="AI19"/>
  <c r="AH19"/>
  <c r="AG19"/>
  <c r="AF19"/>
  <c r="AE19"/>
  <c r="AD19"/>
  <c r="AC19"/>
  <c r="AB19"/>
  <c r="AA19"/>
  <c r="Z19"/>
  <c r="Y19"/>
  <c r="X19"/>
  <c r="W19"/>
  <c r="V19"/>
  <c r="U19"/>
  <c r="T19"/>
  <c r="Q19"/>
  <c r="P19"/>
  <c r="O19"/>
  <c r="N19"/>
  <c r="G19"/>
  <c r="F19"/>
  <c r="E19"/>
  <c r="D19"/>
  <c r="AO18"/>
  <c r="AN18"/>
  <c r="AM18"/>
  <c r="AL18"/>
  <c r="AK18"/>
  <c r="AJ18"/>
  <c r="AH18"/>
  <c r="AG18"/>
  <c r="AF18"/>
  <c r="AE18"/>
  <c r="AD18"/>
  <c r="AC18"/>
  <c r="AB18"/>
  <c r="Z18"/>
  <c r="X18"/>
  <c r="W18"/>
  <c r="V18"/>
  <c r="U18"/>
  <c r="T18"/>
  <c r="S18"/>
  <c r="R18"/>
  <c r="Q18"/>
  <c r="P18"/>
  <c r="O18"/>
  <c r="N18"/>
  <c r="M18"/>
  <c r="L18"/>
  <c r="K18"/>
  <c r="J18"/>
  <c r="I18"/>
  <c r="H18"/>
  <c r="F18"/>
  <c r="D18"/>
  <c r="AO17"/>
  <c r="AN17"/>
  <c r="AM17"/>
  <c r="AL17"/>
  <c r="AK17"/>
  <c r="AJ17"/>
  <c r="AG17"/>
  <c r="AF17"/>
  <c r="AD17"/>
  <c r="AC17"/>
  <c r="AB17"/>
  <c r="W17"/>
  <c r="V17"/>
  <c r="U17"/>
  <c r="T17"/>
  <c r="S17"/>
  <c r="R17"/>
  <c r="Q17"/>
  <c r="P17"/>
  <c r="O17"/>
  <c r="N17"/>
  <c r="M17"/>
  <c r="L17"/>
  <c r="K17"/>
  <c r="J17"/>
  <c r="I17"/>
  <c r="H17"/>
  <c r="AO16"/>
  <c r="AN16"/>
  <c r="M16"/>
  <c r="L16"/>
  <c r="AO15"/>
  <c r="AN15"/>
  <c r="AM15"/>
  <c r="AL15"/>
  <c r="AK15"/>
  <c r="AJ15"/>
  <c r="U15"/>
  <c r="T15"/>
  <c r="S15"/>
  <c r="R15"/>
  <c r="M15"/>
  <c r="L15"/>
  <c r="I15"/>
  <c r="H15"/>
  <c r="E15"/>
  <c r="D15"/>
  <c r="AO14"/>
  <c r="AN14"/>
  <c r="AM14"/>
  <c r="AL14"/>
  <c r="AK14"/>
  <c r="AJ14"/>
  <c r="AI14"/>
  <c r="AH14"/>
  <c r="AE14"/>
  <c r="AD14"/>
  <c r="AA14"/>
  <c r="Z14"/>
  <c r="Y14"/>
  <c r="X14"/>
  <c r="W14"/>
  <c r="V14"/>
  <c r="U14"/>
  <c r="T14"/>
  <c r="S14"/>
  <c r="R14"/>
  <c r="Q14"/>
  <c r="P14"/>
  <c r="M14"/>
  <c r="L14"/>
  <c r="I14"/>
  <c r="H14"/>
  <c r="G14"/>
  <c r="F14"/>
  <c r="E14"/>
  <c r="D14"/>
  <c r="AN13"/>
  <c r="AM13"/>
  <c r="AL13"/>
  <c r="AK13"/>
  <c r="AJ13"/>
  <c r="AI13"/>
  <c r="AH13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AM12"/>
  <c r="AL12"/>
  <c r="AK12"/>
  <c r="AJ12"/>
  <c r="AI12"/>
  <c r="AH12"/>
  <c r="AG12"/>
  <c r="AF12"/>
  <c r="AD12"/>
  <c r="AC12"/>
  <c r="AB12"/>
  <c r="AA12"/>
  <c r="Z12"/>
  <c r="Y12"/>
  <c r="X12"/>
  <c r="W12"/>
  <c r="V12"/>
  <c r="T12"/>
  <c r="S12"/>
  <c r="R12"/>
  <c r="Q12"/>
  <c r="P12"/>
  <c r="O12"/>
  <c r="N12"/>
  <c r="L12"/>
  <c r="K12"/>
  <c r="J12"/>
  <c r="H12"/>
  <c r="G12"/>
  <c r="F12"/>
  <c r="E12"/>
  <c r="D12"/>
  <c r="AE9"/>
  <c r="AD9"/>
  <c r="AA9"/>
  <c r="Z9"/>
  <c r="Y9"/>
  <c r="X9"/>
  <c r="Q9"/>
  <c r="P9"/>
  <c r="AO8"/>
  <c r="AN8"/>
  <c r="AM8"/>
  <c r="AL8"/>
  <c r="AE8"/>
  <c r="AD8"/>
  <c r="AC8"/>
  <c r="AB8"/>
  <c r="AA8"/>
  <c r="Z8"/>
  <c r="Y8"/>
  <c r="X8"/>
  <c r="W8"/>
  <c r="V8"/>
  <c r="Q8"/>
  <c r="P8"/>
  <c r="M8"/>
  <c r="L8"/>
  <c r="I8"/>
  <c r="H8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Q7"/>
  <c r="P7"/>
  <c r="M7"/>
  <c r="L7"/>
  <c r="I7"/>
  <c r="H7"/>
  <c r="G7"/>
  <c r="F7"/>
  <c r="AN6"/>
  <c r="AM6"/>
  <c r="AL6"/>
  <c r="AK6"/>
  <c r="AJ6"/>
  <c r="AI6"/>
  <c r="AH6"/>
  <c r="AG6"/>
  <c r="AF6"/>
  <c r="AD6"/>
  <c r="AC6"/>
  <c r="AB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AM5"/>
  <c r="AL5"/>
  <c r="AK5"/>
  <c r="AJ5"/>
  <c r="AI5"/>
  <c r="AH5"/>
  <c r="AG5"/>
  <c r="AF5"/>
  <c r="AC5"/>
  <c r="AB5"/>
  <c r="X5"/>
  <c r="V5"/>
  <c r="U5"/>
  <c r="T5"/>
  <c r="S5"/>
  <c r="R5"/>
  <c r="P5"/>
  <c r="O5"/>
  <c r="N5"/>
  <c r="M5"/>
  <c r="L5"/>
  <c r="K5"/>
  <c r="J5"/>
  <c r="I5"/>
  <c r="H5"/>
  <c r="G5"/>
  <c r="F5"/>
  <c r="E5"/>
  <c r="D5"/>
  <c r="AN1"/>
</calcChain>
</file>

<file path=xl/sharedStrings.xml><?xml version="1.0" encoding="utf-8"?>
<sst xmlns="http://schemas.openxmlformats.org/spreadsheetml/2006/main" count="235" uniqueCount="61">
  <si>
    <t>Расписание занятий</t>
  </si>
  <si>
    <t>Согласовано:</t>
  </si>
  <si>
    <t>Утверждаю:</t>
  </si>
  <si>
    <t>Зам.дир.по уч.работе____________ Л.В.Терехина</t>
  </si>
  <si>
    <t>Директор_____________________Н.И.Пилипчук</t>
  </si>
  <si>
    <t>ИС-1-23, ИС-2к-23</t>
  </si>
  <si>
    <t>З-1-23</t>
  </si>
  <si>
    <t>ЭТС-1-23, ЭТС-2к-23</t>
  </si>
  <si>
    <t>ТПР-1-23, ТПР-2к-23</t>
  </si>
  <si>
    <t>ЭРТ-1-23</t>
  </si>
  <si>
    <t>А-1-23</t>
  </si>
  <si>
    <t>ИС-29</t>
  </si>
  <si>
    <t>Б-29</t>
  </si>
  <si>
    <t>Э-29</t>
  </si>
  <si>
    <t xml:space="preserve">ТПР-29          </t>
  </si>
  <si>
    <t xml:space="preserve">ЭРТ-29   </t>
  </si>
  <si>
    <t>ЗИО-21</t>
  </si>
  <si>
    <t>ИС-39</t>
  </si>
  <si>
    <t>Б-39</t>
  </si>
  <si>
    <t xml:space="preserve">З-39 </t>
  </si>
  <si>
    <t>Э-391</t>
  </si>
  <si>
    <t>Э-392</t>
  </si>
  <si>
    <t>ТП-39</t>
  </si>
  <si>
    <t xml:space="preserve">А-39   </t>
  </si>
  <si>
    <t>Предмет</t>
  </si>
  <si>
    <t>Преп</t>
  </si>
  <si>
    <t>Суббота             2.09</t>
  </si>
  <si>
    <t>1.</t>
  </si>
  <si>
    <t>2.</t>
  </si>
  <si>
    <t>3.</t>
  </si>
  <si>
    <t>4.</t>
  </si>
  <si>
    <t>5.</t>
  </si>
  <si>
    <t>Понедельник                             4.09</t>
  </si>
  <si>
    <t>Разговоры о важном</t>
  </si>
  <si>
    <t>Вторник              5.09</t>
  </si>
  <si>
    <t>Среда                  6.09</t>
  </si>
  <si>
    <t>Четверг                      7.09</t>
  </si>
  <si>
    <t>Пятница                      8.09</t>
  </si>
  <si>
    <t>Суббота               9.09</t>
  </si>
  <si>
    <t>Дистанционное обучение!</t>
  </si>
  <si>
    <t>ИС-49</t>
  </si>
  <si>
    <t xml:space="preserve">З-49 </t>
  </si>
  <si>
    <t xml:space="preserve">Э-49 </t>
  </si>
  <si>
    <t>ТП-49</t>
  </si>
  <si>
    <t>М-49</t>
  </si>
  <si>
    <t xml:space="preserve">А-49   </t>
  </si>
  <si>
    <t>МСП-1-23</t>
  </si>
  <si>
    <t>ПК-1-23</t>
  </si>
  <si>
    <t>МСП-29</t>
  </si>
  <si>
    <t>ПК-29</t>
  </si>
  <si>
    <t>МЛ-29</t>
  </si>
  <si>
    <t>ТМ-39</t>
  </si>
  <si>
    <t>ПК-39</t>
  </si>
  <si>
    <t xml:space="preserve">ПК-49 </t>
  </si>
  <si>
    <t>СК-23</t>
  </si>
  <si>
    <t>ТС-1-23, ТС-2к-23</t>
  </si>
  <si>
    <t>ПП-1-23, ПП-2к-23</t>
  </si>
  <si>
    <t>ТС-21</t>
  </si>
  <si>
    <t>ПП-21</t>
  </si>
  <si>
    <t>Суббота               2.09</t>
  </si>
  <si>
    <t>Дежурная группа ИС-49. Классный руководитель Ичетовкина Т.В.</t>
  </si>
</sst>
</file>

<file path=xl/styles.xml><?xml version="1.0" encoding="utf-8"?>
<styleSheet xmlns="http://schemas.openxmlformats.org/spreadsheetml/2006/main">
  <numFmts count="2">
    <numFmt numFmtId="164" formatCode="[$-419]d\ mmm\ yy;@"/>
    <numFmt numFmtId="165" formatCode="h:mm;@"/>
  </numFmts>
  <fonts count="24">
    <font>
      <sz val="11"/>
      <color theme="1"/>
      <name val="Calibri"/>
      <family val="2"/>
      <charset val="204"/>
      <scheme val="minor"/>
    </font>
    <font>
      <sz val="72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18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36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36"/>
      <color theme="1"/>
      <name val="Times New Roman"/>
      <family val="1"/>
      <charset val="204"/>
    </font>
    <font>
      <b/>
      <sz val="3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26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164" fontId="0" fillId="0" borderId="0"/>
  </cellStyleXfs>
  <cellXfs count="95">
    <xf numFmtId="164" fontId="0" fillId="0" borderId="0" xfId="0"/>
    <xf numFmtId="164" fontId="1" fillId="2" borderId="0" xfId="0" applyFont="1" applyFill="1" applyAlignment="1">
      <alignment horizontal="right" vertical="center"/>
    </xf>
    <xf numFmtId="164" fontId="1" fillId="2" borderId="0" xfId="0" applyFont="1" applyFill="1" applyAlignment="1">
      <alignment vertical="center"/>
    </xf>
    <xf numFmtId="0" fontId="2" fillId="2" borderId="0" xfId="0" applyNumberFormat="1" applyFont="1" applyFill="1" applyAlignment="1">
      <alignment horizontal="left" vertical="top"/>
    </xf>
    <xf numFmtId="0" fontId="3" fillId="2" borderId="0" xfId="0" applyNumberFormat="1" applyFont="1" applyFill="1" applyAlignment="1">
      <alignment vertical="top"/>
    </xf>
    <xf numFmtId="14" fontId="4" fillId="2" borderId="0" xfId="0" applyNumberFormat="1" applyFont="1" applyFill="1" applyBorder="1" applyAlignment="1">
      <alignment horizontal="center"/>
    </xf>
    <xf numFmtId="164" fontId="0" fillId="0" borderId="0" xfId="0" applyBorder="1"/>
    <xf numFmtId="164" fontId="2" fillId="2" borderId="1" xfId="0" applyFont="1" applyFill="1" applyBorder="1" applyAlignment="1">
      <alignment horizontal="left" vertical="center"/>
    </xf>
    <xf numFmtId="0" fontId="2" fillId="2" borderId="0" xfId="0" applyNumberFormat="1" applyFont="1" applyFill="1" applyAlignment="1">
      <alignment vertical="center"/>
    </xf>
    <xf numFmtId="0" fontId="5" fillId="2" borderId="0" xfId="0" applyNumberFormat="1" applyFont="1" applyFill="1" applyBorder="1" applyAlignment="1">
      <alignment vertical="center"/>
    </xf>
    <xf numFmtId="164" fontId="6" fillId="0" borderId="0" xfId="0" applyFont="1"/>
    <xf numFmtId="0" fontId="7" fillId="2" borderId="0" xfId="0" applyNumberFormat="1" applyFont="1" applyFill="1" applyBorder="1" applyAlignment="1">
      <alignment horizontal="center" vertical="center"/>
    </xf>
    <xf numFmtId="0" fontId="8" fillId="2" borderId="0" xfId="0" applyNumberFormat="1" applyFont="1" applyFill="1" applyBorder="1" applyAlignment="1">
      <alignment horizontal="center" vertical="center" textRotation="90"/>
    </xf>
    <xf numFmtId="165" fontId="8" fillId="2" borderId="0" xfId="0" applyNumberFormat="1" applyFont="1" applyFill="1" applyBorder="1" applyAlignment="1">
      <alignment horizontal="center" vertical="center" textRotation="90"/>
    </xf>
    <xf numFmtId="0" fontId="9" fillId="2" borderId="2" xfId="0" applyNumberFormat="1" applyFont="1" applyFill="1" applyBorder="1" applyAlignment="1">
      <alignment horizontal="center"/>
    </xf>
    <xf numFmtId="0" fontId="9" fillId="2" borderId="3" xfId="0" applyNumberFormat="1" applyFont="1" applyFill="1" applyBorder="1" applyAlignment="1">
      <alignment horizontal="center"/>
    </xf>
    <xf numFmtId="164" fontId="0" fillId="0" borderId="0" xfId="0" applyAlignment="1">
      <alignment vertical="center"/>
    </xf>
    <xf numFmtId="0" fontId="10" fillId="2" borderId="4" xfId="0" applyNumberFormat="1" applyFont="1" applyFill="1" applyBorder="1" applyAlignment="1">
      <alignment horizontal="center" vertical="center"/>
    </xf>
    <xf numFmtId="0" fontId="10" fillId="2" borderId="5" xfId="0" applyNumberFormat="1" applyFont="1" applyFill="1" applyBorder="1" applyAlignment="1">
      <alignment horizontal="center" vertical="center"/>
    </xf>
    <xf numFmtId="0" fontId="11" fillId="2" borderId="6" xfId="0" applyNumberFormat="1" applyFont="1" applyFill="1" applyBorder="1" applyAlignment="1">
      <alignment horizontal="center" vertical="center" textRotation="90" wrapText="1"/>
    </xf>
    <xf numFmtId="0" fontId="7" fillId="2" borderId="7" xfId="0" applyNumberFormat="1" applyFont="1" applyFill="1" applyBorder="1" applyAlignment="1">
      <alignment horizontal="center" vertical="center"/>
    </xf>
    <xf numFmtId="165" fontId="12" fillId="2" borderId="8" xfId="0" applyNumberFormat="1" applyFont="1" applyFill="1" applyBorder="1" applyAlignment="1">
      <alignment horizontal="center" vertical="center"/>
    </xf>
    <xf numFmtId="0" fontId="8" fillId="2" borderId="7" xfId="0" applyNumberFormat="1" applyFont="1" applyFill="1" applyBorder="1" applyAlignment="1">
      <alignment horizontal="center" vertical="center" wrapText="1"/>
    </xf>
    <xf numFmtId="0" fontId="8" fillId="2" borderId="8" xfId="0" applyNumberFormat="1" applyFont="1" applyFill="1" applyBorder="1" applyAlignment="1">
      <alignment horizontal="center" vertical="center" wrapText="1"/>
    </xf>
    <xf numFmtId="164" fontId="0" fillId="2" borderId="0" xfId="0" applyFill="1"/>
    <xf numFmtId="0" fontId="11" fillId="2" borderId="5" xfId="0" applyNumberFormat="1" applyFont="1" applyFill="1" applyBorder="1" applyAlignment="1">
      <alignment horizontal="center" vertical="center" textRotation="90" wrapText="1"/>
    </xf>
    <xf numFmtId="0" fontId="7" fillId="2" borderId="9" xfId="0" applyNumberFormat="1" applyFont="1" applyFill="1" applyBorder="1" applyAlignment="1">
      <alignment horizontal="center" vertical="center"/>
    </xf>
    <xf numFmtId="165" fontId="12" fillId="2" borderId="10" xfId="0" applyNumberFormat="1" applyFont="1" applyFill="1" applyBorder="1" applyAlignment="1">
      <alignment horizontal="center" vertical="center"/>
    </xf>
    <xf numFmtId="0" fontId="8" fillId="2" borderId="9" xfId="0" applyNumberFormat="1" applyFont="1" applyFill="1" applyBorder="1" applyAlignment="1">
      <alignment horizontal="center" vertical="center" wrapText="1"/>
    </xf>
    <xf numFmtId="0" fontId="8" fillId="2" borderId="10" xfId="0" applyNumberFormat="1" applyFont="1" applyFill="1" applyBorder="1" applyAlignment="1">
      <alignment horizontal="center" vertical="center" wrapText="1"/>
    </xf>
    <xf numFmtId="0" fontId="11" fillId="2" borderId="11" xfId="0" applyNumberFormat="1" applyFont="1" applyFill="1" applyBorder="1" applyAlignment="1">
      <alignment horizontal="center" vertical="center" textRotation="90" wrapText="1"/>
    </xf>
    <xf numFmtId="0" fontId="7" fillId="2" borderId="12" xfId="0" applyNumberFormat="1" applyFont="1" applyFill="1" applyBorder="1" applyAlignment="1">
      <alignment horizontal="center" vertical="center"/>
    </xf>
    <xf numFmtId="165" fontId="12" fillId="2" borderId="13" xfId="0" applyNumberFormat="1" applyFont="1" applyFill="1" applyBorder="1" applyAlignment="1">
      <alignment horizontal="center" vertical="center"/>
    </xf>
    <xf numFmtId="164" fontId="13" fillId="3" borderId="1" xfId="0" applyFont="1" applyFill="1" applyBorder="1" applyAlignment="1">
      <alignment horizontal="center" vertical="center" textRotation="90" wrapText="1"/>
    </xf>
    <xf numFmtId="164" fontId="8" fillId="2" borderId="0" xfId="0" applyFont="1" applyFill="1" applyBorder="1" applyAlignment="1">
      <alignment horizontal="center" wrapText="1"/>
    </xf>
    <xf numFmtId="0" fontId="14" fillId="2" borderId="6" xfId="0" applyNumberFormat="1" applyFont="1" applyFill="1" applyBorder="1" applyAlignment="1">
      <alignment horizontal="center" vertical="center" textRotation="90" wrapText="1"/>
    </xf>
    <xf numFmtId="0" fontId="13" fillId="2" borderId="7" xfId="0" applyNumberFormat="1" applyFont="1" applyFill="1" applyBorder="1" applyAlignment="1">
      <alignment horizontal="center" vertical="center"/>
    </xf>
    <xf numFmtId="165" fontId="15" fillId="2" borderId="8" xfId="0" applyNumberFormat="1" applyFont="1" applyFill="1" applyBorder="1" applyAlignment="1">
      <alignment horizontal="center" vertical="center"/>
    </xf>
    <xf numFmtId="0" fontId="16" fillId="2" borderId="7" xfId="0" applyNumberFormat="1" applyFont="1" applyFill="1" applyBorder="1" applyAlignment="1">
      <alignment horizontal="center" vertical="center" wrapText="1"/>
    </xf>
    <xf numFmtId="0" fontId="16" fillId="2" borderId="8" xfId="0" applyNumberFormat="1" applyFont="1" applyFill="1" applyBorder="1" applyAlignment="1">
      <alignment horizontal="center" vertical="center" wrapText="1"/>
    </xf>
    <xf numFmtId="0" fontId="14" fillId="2" borderId="5" xfId="0" applyNumberFormat="1" applyFont="1" applyFill="1" applyBorder="1" applyAlignment="1">
      <alignment horizontal="center" vertical="center" textRotation="90" wrapText="1"/>
    </xf>
    <xf numFmtId="0" fontId="13" fillId="2" borderId="9" xfId="0" applyNumberFormat="1" applyFont="1" applyFill="1" applyBorder="1" applyAlignment="1">
      <alignment horizontal="center" vertical="center"/>
    </xf>
    <xf numFmtId="165" fontId="15" fillId="2" borderId="10" xfId="0" applyNumberFormat="1" applyFont="1" applyFill="1" applyBorder="1" applyAlignment="1">
      <alignment horizontal="center" vertical="center"/>
    </xf>
    <xf numFmtId="0" fontId="14" fillId="2" borderId="11" xfId="0" applyNumberFormat="1" applyFont="1" applyFill="1" applyBorder="1" applyAlignment="1">
      <alignment horizontal="center" vertical="center" textRotation="90" wrapText="1"/>
    </xf>
    <xf numFmtId="0" fontId="13" fillId="2" borderId="12" xfId="0" applyNumberFormat="1" applyFont="1" applyFill="1" applyBorder="1" applyAlignment="1">
      <alignment horizontal="center" vertical="center"/>
    </xf>
    <xf numFmtId="165" fontId="15" fillId="2" borderId="13" xfId="0" applyNumberFormat="1" applyFont="1" applyFill="1" applyBorder="1" applyAlignment="1">
      <alignment horizontal="center" vertical="center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13" xfId="0" applyNumberFormat="1" applyFont="1" applyFill="1" applyBorder="1" applyAlignment="1">
      <alignment horizontal="center" vertical="center" wrapText="1"/>
    </xf>
    <xf numFmtId="0" fontId="9" fillId="2" borderId="6" xfId="0" applyNumberFormat="1" applyFont="1" applyFill="1" applyBorder="1" applyAlignment="1">
      <alignment horizontal="center" vertical="center" textRotation="90" wrapText="1"/>
    </xf>
    <xf numFmtId="164" fontId="17" fillId="2" borderId="0" xfId="0" applyFont="1" applyFill="1"/>
    <xf numFmtId="0" fontId="9" fillId="2" borderId="5" xfId="0" applyNumberFormat="1" applyFont="1" applyFill="1" applyBorder="1" applyAlignment="1">
      <alignment horizontal="center" vertical="center" textRotation="90" wrapText="1"/>
    </xf>
    <xf numFmtId="0" fontId="9" fillId="2" borderId="11" xfId="0" applyNumberFormat="1" applyFont="1" applyFill="1" applyBorder="1" applyAlignment="1">
      <alignment horizontal="center" vertical="center" textRotation="90" wrapText="1"/>
    </xf>
    <xf numFmtId="0" fontId="18" fillId="2" borderId="6" xfId="0" applyNumberFormat="1" applyFont="1" applyFill="1" applyBorder="1" applyAlignment="1">
      <alignment horizontal="center" vertical="center" textRotation="90" wrapText="1"/>
    </xf>
    <xf numFmtId="0" fontId="18" fillId="2" borderId="5" xfId="0" applyNumberFormat="1" applyFont="1" applyFill="1" applyBorder="1" applyAlignment="1">
      <alignment horizontal="center" vertical="center" textRotation="90" wrapText="1"/>
    </xf>
    <xf numFmtId="0" fontId="18" fillId="2" borderId="11" xfId="0" applyNumberFormat="1" applyFont="1" applyFill="1" applyBorder="1" applyAlignment="1">
      <alignment horizontal="center" vertical="center" textRotation="90" wrapText="1"/>
    </xf>
    <xf numFmtId="0" fontId="18" fillId="4" borderId="6" xfId="0" applyNumberFormat="1" applyFont="1" applyFill="1" applyBorder="1" applyAlignment="1">
      <alignment horizontal="center" vertical="center" textRotation="90" wrapText="1"/>
    </xf>
    <xf numFmtId="0" fontId="7" fillId="4" borderId="7" xfId="0" applyNumberFormat="1" applyFont="1" applyFill="1" applyBorder="1" applyAlignment="1">
      <alignment horizontal="center" vertical="center"/>
    </xf>
    <xf numFmtId="165" fontId="12" fillId="4" borderId="14" xfId="0" applyNumberFormat="1" applyFont="1" applyFill="1" applyBorder="1" applyAlignment="1">
      <alignment horizontal="center" vertical="center" textRotation="90" wrapText="1"/>
    </xf>
    <xf numFmtId="0" fontId="8" fillId="4" borderId="7" xfId="0" applyNumberFormat="1" applyFont="1" applyFill="1" applyBorder="1" applyAlignment="1">
      <alignment horizontal="center" vertical="center" wrapText="1"/>
    </xf>
    <xf numFmtId="0" fontId="8" fillId="4" borderId="8" xfId="0" applyNumberFormat="1" applyFont="1" applyFill="1" applyBorder="1" applyAlignment="1">
      <alignment horizontal="center" vertical="center" wrapText="1"/>
    </xf>
    <xf numFmtId="0" fontId="18" fillId="4" borderId="5" xfId="0" applyNumberFormat="1" applyFont="1" applyFill="1" applyBorder="1" applyAlignment="1">
      <alignment horizontal="center" vertical="center" textRotation="90" wrapText="1"/>
    </xf>
    <xf numFmtId="0" fontId="7" fillId="4" borderId="9" xfId="0" applyNumberFormat="1" applyFont="1" applyFill="1" applyBorder="1" applyAlignment="1">
      <alignment horizontal="center" vertical="center"/>
    </xf>
    <xf numFmtId="165" fontId="12" fillId="4" borderId="15" xfId="0" applyNumberFormat="1" applyFont="1" applyFill="1" applyBorder="1" applyAlignment="1">
      <alignment horizontal="center" vertical="center" textRotation="90" wrapText="1"/>
    </xf>
    <xf numFmtId="0" fontId="8" fillId="4" borderId="9" xfId="0" applyNumberFormat="1" applyFont="1" applyFill="1" applyBorder="1" applyAlignment="1">
      <alignment horizontal="center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0" fontId="18" fillId="4" borderId="11" xfId="0" applyNumberFormat="1" applyFont="1" applyFill="1" applyBorder="1" applyAlignment="1">
      <alignment horizontal="center" vertical="center" textRotation="90" wrapText="1"/>
    </xf>
    <xf numFmtId="0" fontId="7" fillId="4" borderId="12" xfId="0" applyNumberFormat="1" applyFont="1" applyFill="1" applyBorder="1" applyAlignment="1">
      <alignment horizontal="center" vertical="center"/>
    </xf>
    <xf numFmtId="165" fontId="12" fillId="4" borderId="16" xfId="0" applyNumberFormat="1" applyFont="1" applyFill="1" applyBorder="1" applyAlignment="1">
      <alignment horizontal="center" vertical="center" textRotation="90" wrapText="1"/>
    </xf>
    <xf numFmtId="0" fontId="8" fillId="4" borderId="12" xfId="0" applyNumberFormat="1" applyFont="1" applyFill="1" applyBorder="1" applyAlignment="1">
      <alignment horizontal="center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64" fontId="13" fillId="2" borderId="0" xfId="0" applyFont="1" applyFill="1" applyBorder="1" applyAlignment="1">
      <alignment horizontal="center" vertical="center" textRotation="90" wrapText="1"/>
    </xf>
    <xf numFmtId="164" fontId="7" fillId="2" borderId="0" xfId="0" applyNumberFormat="1" applyFont="1" applyFill="1" applyBorder="1" applyAlignment="1">
      <alignment horizontal="center" vertical="center"/>
    </xf>
    <xf numFmtId="165" fontId="12" fillId="2" borderId="0" xfId="0" applyNumberFormat="1" applyFont="1" applyFill="1" applyBorder="1" applyAlignment="1">
      <alignment horizontal="center" vertical="center"/>
    </xf>
    <xf numFmtId="164" fontId="0" fillId="2" borderId="0" xfId="0" applyFill="1" applyBorder="1" applyAlignment="1">
      <alignment horizontal="center" vertical="center"/>
    </xf>
    <xf numFmtId="164" fontId="0" fillId="2" borderId="0" xfId="0" applyFill="1" applyAlignment="1">
      <alignment horizontal="center" vertical="center"/>
    </xf>
    <xf numFmtId="164" fontId="8" fillId="2" borderId="0" xfId="0" applyFont="1" applyFill="1" applyBorder="1" applyAlignment="1">
      <alignment horizontal="center" vertical="center" wrapText="1"/>
    </xf>
    <xf numFmtId="0" fontId="18" fillId="2" borderId="0" xfId="0" applyNumberFormat="1" applyFont="1" applyFill="1" applyBorder="1" applyAlignment="1">
      <alignment horizontal="center" vertical="center" textRotation="90" wrapText="1"/>
    </xf>
    <xf numFmtId="0" fontId="18" fillId="2" borderId="0" xfId="0" applyNumberFormat="1" applyFont="1" applyFill="1" applyBorder="1" applyAlignment="1">
      <alignment horizontal="center" vertical="center"/>
    </xf>
    <xf numFmtId="165" fontId="9" fillId="2" borderId="0" xfId="0" applyNumberFormat="1" applyFont="1" applyFill="1" applyBorder="1" applyAlignment="1">
      <alignment horizontal="center" vertical="center"/>
    </xf>
    <xf numFmtId="0" fontId="9" fillId="2" borderId="17" xfId="0" applyNumberFormat="1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center"/>
    </xf>
    <xf numFmtId="0" fontId="9" fillId="2" borderId="19" xfId="0" applyNumberFormat="1" applyFont="1" applyFill="1" applyBorder="1" applyAlignment="1">
      <alignment horizontal="center"/>
    </xf>
    <xf numFmtId="164" fontId="18" fillId="2" borderId="0" xfId="0" applyFont="1" applyFill="1" applyBorder="1" applyAlignment="1">
      <alignment horizontal="center" vertical="center" wrapText="1"/>
    </xf>
    <xf numFmtId="164" fontId="19" fillId="2" borderId="0" xfId="0" applyFont="1" applyFill="1" applyAlignment="1">
      <alignment vertical="center"/>
    </xf>
    <xf numFmtId="0" fontId="13" fillId="2" borderId="0" xfId="0" applyNumberFormat="1" applyFont="1" applyFill="1" applyBorder="1" applyAlignment="1">
      <alignment horizontal="center" vertical="center" textRotation="90" wrapText="1"/>
    </xf>
    <xf numFmtId="164" fontId="0" fillId="2" borderId="0" xfId="0" applyFill="1" applyBorder="1"/>
    <xf numFmtId="164" fontId="20" fillId="2" borderId="0" xfId="0" applyFont="1" applyFill="1" applyBorder="1" applyAlignment="1">
      <alignment horizontal="center" vertical="center"/>
    </xf>
    <xf numFmtId="164" fontId="17" fillId="2" borderId="0" xfId="0" applyFont="1" applyFill="1" applyBorder="1"/>
    <xf numFmtId="164" fontId="0" fillId="2" borderId="20" xfId="0" applyFill="1" applyBorder="1"/>
    <xf numFmtId="164" fontId="0" fillId="2" borderId="1" xfId="0" applyFill="1" applyBorder="1"/>
    <xf numFmtId="0" fontId="21" fillId="2" borderId="0" xfId="0" applyNumberFormat="1" applyFont="1" applyFill="1" applyBorder="1" applyAlignment="1">
      <alignment horizontal="center"/>
    </xf>
    <xf numFmtId="164" fontId="20" fillId="2" borderId="0" xfId="0" applyFont="1" applyFill="1" applyBorder="1" applyAlignment="1">
      <alignment vertical="center"/>
    </xf>
    <xf numFmtId="164" fontId="22" fillId="0" borderId="0" xfId="0" applyFont="1"/>
    <xf numFmtId="165" fontId="0" fillId="0" borderId="0" xfId="0" applyNumberFormat="1"/>
    <xf numFmtId="164" fontId="23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6;&#1040;&#1057;&#1055;&#1048;&#1057;&#1040;&#1053;&#1048;&#1045;%201%202023-202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расписание"/>
      <sheetName val="повт"/>
      <sheetName val="кабинеты"/>
      <sheetName val="2.09-9.09"/>
      <sheetName val="расп зв"/>
      <sheetName val="расп зв (2)"/>
      <sheetName val="Осн бланк"/>
      <sheetName val="основное"/>
      <sheetName val="повт осн"/>
      <sheetName val="расп зв "/>
      <sheetName val="расписание с КАБ"/>
      <sheetName val="сессия 1к"/>
      <sheetName val="Лист1"/>
    </sheetNames>
    <sheetDataSet>
      <sheetData sheetId="0">
        <row r="2">
          <cell r="C2" t="str">
            <v>Русский язык</v>
          </cell>
          <cell r="D2" t="str">
            <v>Тихонова, каб 409</v>
          </cell>
          <cell r="E2" t="str">
            <v>Русский язык</v>
          </cell>
          <cell r="F2" t="str">
            <v>Тихонова, каб 409</v>
          </cell>
          <cell r="G2" t="str">
            <v>Русский язык</v>
          </cell>
          <cell r="H2" t="str">
            <v>Тихонова, каб 409</v>
          </cell>
          <cell r="I2" t="str">
            <v>Русский язык</v>
          </cell>
          <cell r="J2" t="str">
            <v>Тихонова, каб 409</v>
          </cell>
          <cell r="K2" t="str">
            <v>Русский язык</v>
          </cell>
          <cell r="L2" t="str">
            <v>Тихонова, каб 409</v>
          </cell>
          <cell r="M2" t="str">
            <v>Русский язык</v>
          </cell>
          <cell r="N2" t="str">
            <v>Тихонова, каб 409</v>
          </cell>
          <cell r="O2" t="str">
            <v>История</v>
          </cell>
          <cell r="P2" t="str">
            <v>Семенов, каб 406</v>
          </cell>
          <cell r="Q2" t="str">
            <v>История</v>
          </cell>
          <cell r="R2" t="str">
            <v>Семенов, каб 406</v>
          </cell>
          <cell r="S2" t="str">
            <v>История</v>
          </cell>
          <cell r="T2" t="str">
            <v>Семенов, каб 406</v>
          </cell>
          <cell r="U2" t="str">
            <v>Литература</v>
          </cell>
          <cell r="V2" t="str">
            <v>Тихонова, каб 409</v>
          </cell>
          <cell r="W2" t="str">
            <v>История</v>
          </cell>
          <cell r="X2" t="str">
            <v>Семенов, каб 406</v>
          </cell>
          <cell r="Y2" t="str">
            <v>Философия</v>
          </cell>
          <cell r="Z2" t="str">
            <v>Кузнецова, каб 313</v>
          </cell>
          <cell r="AA2" t="str">
            <v>Философия</v>
          </cell>
          <cell r="AB2" t="str">
            <v>Кузнецова, каб 313</v>
          </cell>
          <cell r="AC2" t="str">
            <v>Философия</v>
          </cell>
          <cell r="AD2" t="str">
            <v>Кузнецова, каб 313</v>
          </cell>
          <cell r="AE2" t="str">
            <v>Философия</v>
          </cell>
          <cell r="AF2" t="str">
            <v>Кузнецова, каб 313</v>
          </cell>
          <cell r="AG2" t="str">
            <v>Философия</v>
          </cell>
          <cell r="AH2" t="str">
            <v>Кузнецова, каб 313</v>
          </cell>
          <cell r="AI2" t="str">
            <v>Философия</v>
          </cell>
          <cell r="AJ2" t="str">
            <v>Кузнецова, каб 313</v>
          </cell>
          <cell r="AK2" t="str">
            <v>Философия</v>
          </cell>
          <cell r="AL2" t="str">
            <v>Кузнецова, каб 313</v>
          </cell>
          <cell r="AM2" t="str">
            <v>Философия</v>
          </cell>
          <cell r="AN2" t="str">
            <v>Кузнецова, каб 313</v>
          </cell>
          <cell r="AO2" t="str">
            <v>Ин яз в ПД</v>
          </cell>
          <cell r="AP2" t="str">
            <v>Шубина, каб 418</v>
          </cell>
          <cell r="AQ2" t="str">
            <v>Ин яз</v>
          </cell>
          <cell r="AR2" t="str">
            <v>Шубина, каб 418</v>
          </cell>
          <cell r="AS2" t="str">
            <v>Ин яз</v>
          </cell>
          <cell r="AT2" t="str">
            <v>Шубина, каб 418</v>
          </cell>
          <cell r="AU2" t="str">
            <v>Ин яз</v>
          </cell>
          <cell r="AV2" t="str">
            <v>Шубина, каб 418</v>
          </cell>
          <cell r="AW2" t="str">
            <v>Ин яз</v>
          </cell>
          <cell r="AX2" t="str">
            <v>Шубина, каб 418</v>
          </cell>
          <cell r="AY2" t="str">
            <v>Ин яз</v>
          </cell>
          <cell r="AZ2" t="str">
            <v>Шубина, каб 418</v>
          </cell>
          <cell r="BA2" t="str">
            <v>Русский язык</v>
          </cell>
          <cell r="BB2" t="str">
            <v>Левандовская, каб 423</v>
          </cell>
          <cell r="BC2" t="str">
            <v>Русский язык</v>
          </cell>
          <cell r="BD2" t="str">
            <v>Левандовская, каб 423</v>
          </cell>
          <cell r="BE2" t="str">
            <v>Информатика</v>
          </cell>
          <cell r="BF2" t="str">
            <v>Гулак, каб 203</v>
          </cell>
          <cell r="BG2" t="str">
            <v>Русский язык</v>
          </cell>
          <cell r="BH2" t="str">
            <v>Левандовская, каб 423</v>
          </cell>
          <cell r="BI2" t="str">
            <v>Русский язык</v>
          </cell>
          <cell r="BJ2" t="str">
            <v>Левандовская, каб 423</v>
          </cell>
          <cell r="BK2" t="str">
            <v>БЖД</v>
          </cell>
          <cell r="BL2" t="str">
            <v>Чеурин, каб 404</v>
          </cell>
          <cell r="BM2" t="str">
            <v>Осн. калькуляции</v>
          </cell>
          <cell r="BN2" t="str">
            <v>Турышева, каб 225</v>
          </cell>
          <cell r="BO2" t="str">
            <v>БЖД</v>
          </cell>
          <cell r="BP2" t="str">
            <v>Чеурин, каб 404</v>
          </cell>
          <cell r="BQ2" t="str">
            <v>История</v>
          </cell>
          <cell r="BR2" t="str">
            <v>Доронина, каб 411</v>
          </cell>
          <cell r="BS2" t="str">
            <v>История</v>
          </cell>
          <cell r="BT2" t="str">
            <v>Доронина, каб 411</v>
          </cell>
          <cell r="BU2" t="str">
            <v>Осн комп грамот</v>
          </cell>
          <cell r="BV2" t="str">
            <v>Гулак, каб 203</v>
          </cell>
          <cell r="BW2" t="str">
            <v>БЖД</v>
          </cell>
          <cell r="BX2" t="str">
            <v>Рахматова, каб 401</v>
          </cell>
          <cell r="BY2" t="str">
            <v>История</v>
          </cell>
          <cell r="BZ2" t="str">
            <v>Доронина, каб 411</v>
          </cell>
        </row>
        <row r="3">
          <cell r="C3" t="str">
            <v>Литература</v>
          </cell>
          <cell r="D3" t="str">
            <v>Тихонова, каб 409</v>
          </cell>
          <cell r="E3" t="str">
            <v>Литература</v>
          </cell>
          <cell r="F3" t="str">
            <v>Тихонова, каб 409</v>
          </cell>
          <cell r="G3" t="str">
            <v>Литература</v>
          </cell>
          <cell r="H3" t="str">
            <v>Тихонова, каб 409</v>
          </cell>
          <cell r="I3" t="str">
            <v>Литература</v>
          </cell>
          <cell r="J3" t="str">
            <v>Тихонова, каб 409</v>
          </cell>
          <cell r="K3" t="str">
            <v>Литература</v>
          </cell>
          <cell r="L3" t="str">
            <v>Тихонова, каб 409</v>
          </cell>
          <cell r="M3" t="str">
            <v>Литература</v>
          </cell>
          <cell r="N3" t="str">
            <v>Тихонова, каб 409</v>
          </cell>
          <cell r="O3" t="str">
            <v>Психология общ</v>
          </cell>
          <cell r="P3" t="str">
            <v>Рахматова, каб 401</v>
          </cell>
          <cell r="Q3" t="str">
            <v>Психология</v>
          </cell>
          <cell r="R3" t="str">
            <v>Рахматова, каб 401</v>
          </cell>
          <cell r="S3" t="str">
            <v>Ин яз</v>
          </cell>
          <cell r="T3" t="str">
            <v>Шубина, каб 418</v>
          </cell>
          <cell r="U3" t="str">
            <v>Ин яз</v>
          </cell>
          <cell r="V3" t="str">
            <v>Шубина, каб 418</v>
          </cell>
          <cell r="W3" t="str">
            <v>Физ-ра</v>
          </cell>
          <cell r="X3" t="str">
            <v>Некрасов</v>
          </cell>
          <cell r="Y3" t="str">
            <v>Ин яз</v>
          </cell>
          <cell r="Z3" t="str">
            <v>Шубина, каб 418</v>
          </cell>
          <cell r="AA3" t="str">
            <v>Ин яз в ПД</v>
          </cell>
          <cell r="AB3" t="str">
            <v>Шубина, каб 418</v>
          </cell>
          <cell r="AC3" t="str">
            <v>Ин яз в ПД</v>
          </cell>
          <cell r="AD3" t="str">
            <v>Шубина, каб 418</v>
          </cell>
          <cell r="AE3" t="str">
            <v>Ин яз</v>
          </cell>
          <cell r="AF3" t="str">
            <v>Шубина, каб 418</v>
          </cell>
          <cell r="AG3" t="str">
            <v>Ин яз</v>
          </cell>
          <cell r="AH3" t="str">
            <v>Шубина, каб 418</v>
          </cell>
          <cell r="AI3" t="str">
            <v>Ин яз</v>
          </cell>
          <cell r="AJ3" t="str">
            <v>Шубина, каб 418</v>
          </cell>
          <cell r="AK3" t="str">
            <v>Ин яз</v>
          </cell>
          <cell r="AL3" t="str">
            <v>Шубина, каб 418</v>
          </cell>
          <cell r="AM3" t="str">
            <v>Ин яз</v>
          </cell>
          <cell r="AN3" t="str">
            <v>Шубина, каб 418</v>
          </cell>
          <cell r="AO3" t="str">
            <v>Физ-ра</v>
          </cell>
          <cell r="AP3" t="str">
            <v>Шавырина</v>
          </cell>
          <cell r="AQ3" t="str">
            <v>Физ-ра</v>
          </cell>
          <cell r="AR3" t="str">
            <v>Шавырина</v>
          </cell>
          <cell r="AS3" t="str">
            <v>Физ-ра</v>
          </cell>
          <cell r="AT3" t="str">
            <v>Шавырина</v>
          </cell>
          <cell r="AU3" t="str">
            <v>Физ-ра</v>
          </cell>
          <cell r="AV3" t="str">
            <v>Шавырина</v>
          </cell>
          <cell r="AW3" t="str">
            <v>Физ-ра</v>
          </cell>
          <cell r="AX3" t="str">
            <v>Некрасов</v>
          </cell>
          <cell r="AY3" t="str">
            <v>Физ-ра</v>
          </cell>
          <cell r="AZ3" t="str">
            <v>Некрасов</v>
          </cell>
          <cell r="BA3" t="str">
            <v>Литература</v>
          </cell>
          <cell r="BB3" t="str">
            <v>Левандовская, каб 423</v>
          </cell>
          <cell r="BC3" t="str">
            <v>Литература</v>
          </cell>
          <cell r="BD3" t="str">
            <v>Левандовская, каб 423</v>
          </cell>
          <cell r="BE3" t="str">
            <v>Математика</v>
          </cell>
          <cell r="BF3" t="str">
            <v>Каменева, каб 403</v>
          </cell>
          <cell r="BG3" t="str">
            <v>Литература</v>
          </cell>
          <cell r="BH3" t="str">
            <v>Левандовская, каб 423</v>
          </cell>
          <cell r="BI3" t="str">
            <v>Литература</v>
          </cell>
          <cell r="BJ3" t="str">
            <v>Левандовская, каб 423</v>
          </cell>
          <cell r="BK3" t="str">
            <v>ИТвПД</v>
          </cell>
          <cell r="BL3" t="str">
            <v>Завьялова, каб 201</v>
          </cell>
          <cell r="BM3" t="str">
            <v>Ин яз в ПД</v>
          </cell>
          <cell r="BN3" t="str">
            <v>Дерендяева, каб 421</v>
          </cell>
          <cell r="BO3" t="str">
            <v>Физ-ра</v>
          </cell>
          <cell r="BP3" t="str">
            <v>Некрасов</v>
          </cell>
          <cell r="BQ3" t="str">
            <v>Осн комп грамот</v>
          </cell>
          <cell r="BR3" t="str">
            <v>Гулак, каб 203</v>
          </cell>
          <cell r="BS3" t="str">
            <v>Осн комп грамот</v>
          </cell>
          <cell r="BT3" t="str">
            <v>Гулак, каб 203</v>
          </cell>
          <cell r="BU3" t="str">
            <v>ОБЖ</v>
          </cell>
          <cell r="BV3" t="str">
            <v>Рахматова, каб 401</v>
          </cell>
          <cell r="BW3" t="str">
            <v>Физ-ра</v>
          </cell>
          <cell r="BX3" t="str">
            <v>Некрасов</v>
          </cell>
          <cell r="BY3" t="str">
            <v>ОБЖ</v>
          </cell>
          <cell r="BZ3" t="str">
            <v>Рахматова, каб 401</v>
          </cell>
        </row>
        <row r="4">
          <cell r="C4" t="str">
            <v>История</v>
          </cell>
          <cell r="D4" t="str">
            <v>Семенов, каб 406</v>
          </cell>
          <cell r="E4" t="str">
            <v>История</v>
          </cell>
          <cell r="F4" t="str">
            <v>Семенов, каб 406</v>
          </cell>
          <cell r="G4" t="str">
            <v>История</v>
          </cell>
          <cell r="H4" t="str">
            <v>Семенов, каб 406</v>
          </cell>
          <cell r="I4" t="str">
            <v>История</v>
          </cell>
          <cell r="J4" t="str">
            <v>Семенов, каб 406</v>
          </cell>
          <cell r="K4" t="str">
            <v>История</v>
          </cell>
          <cell r="L4" t="str">
            <v>Семенов, каб 406</v>
          </cell>
          <cell r="M4" t="str">
            <v>История</v>
          </cell>
          <cell r="N4" t="str">
            <v>Семенов, каб 406</v>
          </cell>
          <cell r="O4" t="str">
            <v>Ин яз в ПД</v>
          </cell>
          <cell r="P4" t="str">
            <v>Шубина, каб 418</v>
          </cell>
          <cell r="Q4" t="str">
            <v>Ин яз в ПД</v>
          </cell>
          <cell r="R4" t="str">
            <v>Шубина, каб 418</v>
          </cell>
          <cell r="S4" t="str">
            <v>Физ-ра</v>
          </cell>
          <cell r="T4" t="str">
            <v>Некрасов</v>
          </cell>
          <cell r="U4" t="str">
            <v>Родная литер</v>
          </cell>
          <cell r="V4" t="str">
            <v>Тихонова, каб 409</v>
          </cell>
          <cell r="W4" t="str">
            <v>Родная литер</v>
          </cell>
          <cell r="X4" t="str">
            <v>Тихонова, каб 409</v>
          </cell>
          <cell r="Y4" t="str">
            <v>Физ-ра</v>
          </cell>
          <cell r="Z4" t="str">
            <v>Шавырина</v>
          </cell>
          <cell r="AA4" t="str">
            <v>Физ-ра</v>
          </cell>
          <cell r="AB4" t="str">
            <v>Шавырина</v>
          </cell>
          <cell r="AC4" t="str">
            <v>Физ-ра</v>
          </cell>
          <cell r="AD4" t="str">
            <v>Шавырина</v>
          </cell>
          <cell r="AE4" t="str">
            <v>Физ-ра</v>
          </cell>
          <cell r="AF4" t="str">
            <v>Некрасов</v>
          </cell>
          <cell r="AG4" t="str">
            <v>Физ-ра</v>
          </cell>
          <cell r="AH4" t="str">
            <v>Шавырина</v>
          </cell>
          <cell r="AI4" t="str">
            <v>Физ-ра</v>
          </cell>
          <cell r="AJ4" t="str">
            <v>Шавырина</v>
          </cell>
          <cell r="AK4" t="str">
            <v>Физ-ра</v>
          </cell>
          <cell r="AL4" t="str">
            <v>Шавырина</v>
          </cell>
          <cell r="AM4" t="str">
            <v>Физ-ра</v>
          </cell>
          <cell r="AN4" t="str">
            <v>Некрасов</v>
          </cell>
          <cell r="AO4" t="str">
            <v>ПОПД</v>
          </cell>
          <cell r="AP4" t="str">
            <v>Гомзякова, каб 317</v>
          </cell>
          <cell r="AQ4" t="str">
            <v>Мат-экон методы моделир-я</v>
          </cell>
          <cell r="AR4" t="str">
            <v>Черемискина, каб 312</v>
          </cell>
          <cell r="AS4" t="str">
            <v>Соц. психология</v>
          </cell>
          <cell r="AT4" t="str">
            <v>Рахматова, каб 401</v>
          </cell>
          <cell r="AU4" t="str">
            <v>Метрология</v>
          </cell>
          <cell r="AV4" t="str">
            <v>Мережникова, каб 302</v>
          </cell>
          <cell r="AW4" t="str">
            <v>Материаловедение</v>
          </cell>
          <cell r="AX4" t="str">
            <v>Мережникова, каб 302</v>
          </cell>
          <cell r="AY4" t="str">
            <v>Охрана труда</v>
          </cell>
          <cell r="AZ4" t="str">
            <v>Мережникова, каб 302</v>
          </cell>
          <cell r="BA4" t="str">
            <v>История</v>
          </cell>
          <cell r="BB4" t="str">
            <v>Доронина, каб 411</v>
          </cell>
          <cell r="BC4" t="str">
            <v>История</v>
          </cell>
          <cell r="BD4" t="str">
            <v>Доронина, каб 411</v>
          </cell>
          <cell r="BE4" t="str">
            <v>ОПД</v>
          </cell>
          <cell r="BF4" t="str">
            <v>Швецова, каб.102</v>
          </cell>
          <cell r="BG4" t="str">
            <v>Ин яз</v>
          </cell>
          <cell r="BH4" t="str">
            <v>Дерендяева, каб 421</v>
          </cell>
          <cell r="BI4" t="str">
            <v>Ин яз</v>
          </cell>
          <cell r="BJ4" t="str">
            <v>Дерендяева, каб 421</v>
          </cell>
          <cell r="BK4" t="str">
            <v>МДК.01.01 Техн мех работ в СХ</v>
          </cell>
          <cell r="BL4" t="str">
            <v>Шишкин, каб 113</v>
          </cell>
          <cell r="BM4" t="str">
            <v>Физ-ра</v>
          </cell>
          <cell r="BN4" t="str">
            <v>Некрасов</v>
          </cell>
          <cell r="BO4" t="str">
            <v>Рисование и лепка</v>
          </cell>
          <cell r="BP4" t="str">
            <v>Терехина, каб.224</v>
          </cell>
          <cell r="BQ4" t="str">
            <v>БЖД</v>
          </cell>
          <cell r="BR4" t="str">
            <v>Рахматова, каб 401</v>
          </cell>
          <cell r="BS4" t="str">
            <v>БЖД</v>
          </cell>
          <cell r="BT4" t="str">
            <v>Рахматова, каб 401</v>
          </cell>
          <cell r="BU4" t="str">
            <v>Физ-ра</v>
          </cell>
          <cell r="BV4" t="str">
            <v>Некрасов</v>
          </cell>
          <cell r="BW4" t="str">
            <v>Соц адаптация</v>
          </cell>
          <cell r="BX4" t="str">
            <v>Рахматова, каб 401</v>
          </cell>
          <cell r="BY4" t="str">
            <v>Физ-ра</v>
          </cell>
          <cell r="BZ4" t="str">
            <v>Некрасов</v>
          </cell>
        </row>
        <row r="5">
          <cell r="C5" t="str">
            <v>Обществознание</v>
          </cell>
          <cell r="D5" t="str">
            <v>Доронина, каб 411</v>
          </cell>
          <cell r="E5" t="str">
            <v>Обществознание</v>
          </cell>
          <cell r="F5" t="str">
            <v>Гомзякова, каб 317</v>
          </cell>
          <cell r="G5" t="str">
            <v>Обществознание</v>
          </cell>
          <cell r="H5" t="str">
            <v>Гулак, каб 203</v>
          </cell>
          <cell r="I5" t="str">
            <v>Обществознание</v>
          </cell>
          <cell r="J5" t="str">
            <v>Гулак, каб 203</v>
          </cell>
          <cell r="K5" t="str">
            <v>Обществознание</v>
          </cell>
          <cell r="L5" t="str">
            <v>Гомзякова, каб 317</v>
          </cell>
          <cell r="M5" t="str">
            <v>Обществознание</v>
          </cell>
          <cell r="N5" t="str">
            <v>Гулак, каб 203</v>
          </cell>
          <cell r="O5" t="str">
            <v>Физ-ра</v>
          </cell>
          <cell r="P5" t="str">
            <v>Шавырина</v>
          </cell>
          <cell r="Q5" t="str">
            <v>Физ-ра</v>
          </cell>
          <cell r="R5" t="str">
            <v>Шавырина</v>
          </cell>
          <cell r="S5" t="str">
            <v>ОСЗ</v>
          </cell>
          <cell r="T5" t="str">
            <v>Кузнецова, каб 313</v>
          </cell>
          <cell r="U5" t="str">
            <v>Физ-ра</v>
          </cell>
          <cell r="V5" t="str">
            <v>Шавырина</v>
          </cell>
          <cell r="W5" t="str">
            <v>Астрономия</v>
          </cell>
          <cell r="X5" t="str">
            <v>Праведникова, каб 303</v>
          </cell>
          <cell r="Y5" t="str">
            <v>КДО</v>
          </cell>
          <cell r="Z5" t="str">
            <v>Сычева, каб.417</v>
          </cell>
          <cell r="AA5" t="str">
            <v>Архитектура комп сист</v>
          </cell>
          <cell r="AB5" t="str">
            <v>Завьялова, каб 201</v>
          </cell>
          <cell r="AC5" t="str">
            <v>Аудит</v>
          </cell>
          <cell r="AD5" t="str">
            <v>Подлесная</v>
          </cell>
          <cell r="AE5" t="str">
            <v>Осн геологии</v>
          </cell>
          <cell r="AF5" t="str">
            <v>Бородина, каб 304</v>
          </cell>
          <cell r="AG5" t="str">
            <v>Информатика</v>
          </cell>
          <cell r="AH5" t="str">
            <v>Кирьянова, каб 223</v>
          </cell>
          <cell r="AI5" t="str">
            <v>Информатика</v>
          </cell>
          <cell r="AJ5" t="str">
            <v>Кирьянова, каб 223</v>
          </cell>
          <cell r="AK5" t="str">
            <v>ЭОП</v>
          </cell>
          <cell r="AL5" t="str">
            <v>Праведникова, каб 303</v>
          </cell>
          <cell r="AM5" t="str">
            <v>Метрология</v>
          </cell>
          <cell r="AN5" t="str">
            <v>Мережникова, каб 302</v>
          </cell>
          <cell r="AO5" t="str">
            <v>Менеджмент</v>
          </cell>
          <cell r="AP5" t="str">
            <v>Одегова, каб 316</v>
          </cell>
          <cell r="AQ5" t="str">
            <v>МДК.04.01 Учет земель</v>
          </cell>
          <cell r="AR5" t="str">
            <v>Бородина, каб 304</v>
          </cell>
          <cell r="AS5" t="str">
            <v>Метрология</v>
          </cell>
          <cell r="AT5" t="str">
            <v>Мережникова, каб 302</v>
          </cell>
          <cell r="AU5" t="str">
            <v>ПОПД</v>
          </cell>
          <cell r="AV5" t="str">
            <v>Гомзякова, каб 317</v>
          </cell>
          <cell r="AW5" t="str">
            <v>ИТвПД</v>
          </cell>
          <cell r="AX5" t="str">
            <v>Кирьянова, каб 223</v>
          </cell>
          <cell r="AY5" t="str">
            <v>ОБУ</v>
          </cell>
          <cell r="AZ5" t="str">
            <v>Черемискина, каб 312</v>
          </cell>
          <cell r="BA5" t="str">
            <v>География</v>
          </cell>
          <cell r="BB5" t="str">
            <v>Кузнецова, каб 313</v>
          </cell>
          <cell r="BC5" t="str">
            <v>Обществознание</v>
          </cell>
          <cell r="BD5" t="str">
            <v>Доронина, каб 411</v>
          </cell>
          <cell r="BE5" t="str">
            <v>Химия</v>
          </cell>
          <cell r="BF5" t="str">
            <v>Левандовская, каб 423</v>
          </cell>
          <cell r="BG5" t="str">
            <v>Математика</v>
          </cell>
          <cell r="BH5" t="str">
            <v>Каменева, каб 403</v>
          </cell>
          <cell r="BI5" t="str">
            <v>Математика</v>
          </cell>
          <cell r="BJ5" t="str">
            <v>Каменева, каб 403</v>
          </cell>
          <cell r="BK5" t="str">
            <v>МДК.01.02 Экспл и ТО с/х машин</v>
          </cell>
          <cell r="BL5" t="str">
            <v>Мейлер, каб.104</v>
          </cell>
          <cell r="BM5" t="str">
            <v>ЭОП</v>
          </cell>
          <cell r="BN5" t="str">
            <v>Праведникова, каб 303</v>
          </cell>
          <cell r="BO5" t="str">
            <v>ПП.03.01</v>
          </cell>
          <cell r="BQ5" t="str">
            <v>Физ-ра</v>
          </cell>
          <cell r="BR5" t="str">
            <v>Некрасов</v>
          </cell>
          <cell r="BS5" t="str">
            <v>Физ-ра</v>
          </cell>
          <cell r="BT5" t="str">
            <v>Некрасов</v>
          </cell>
          <cell r="BU5" t="str">
            <v>Микробиология</v>
          </cell>
          <cell r="BV5" t="str">
            <v>Терехина, каб.224</v>
          </cell>
          <cell r="BW5" t="str">
            <v>Устр-во тракторов</v>
          </cell>
          <cell r="BX5" t="str">
            <v>Кузнецов, каб 105</v>
          </cell>
          <cell r="BY5" t="str">
            <v>Тех осн</v>
          </cell>
          <cell r="BZ5" t="str">
            <v>Гилева, лаб.</v>
          </cell>
        </row>
        <row r="6">
          <cell r="C6" t="str">
            <v>География</v>
          </cell>
          <cell r="D6" t="str">
            <v>Кузнецова, каб 313</v>
          </cell>
          <cell r="E6" t="str">
            <v>География</v>
          </cell>
          <cell r="F6" t="str">
            <v>Кузнецова, каб 313</v>
          </cell>
          <cell r="G6" t="str">
            <v>География</v>
          </cell>
          <cell r="H6" t="str">
            <v>Кузнецова, каб 313</v>
          </cell>
          <cell r="I6" t="str">
            <v>География</v>
          </cell>
          <cell r="J6" t="str">
            <v>Кузнецова, каб 313</v>
          </cell>
          <cell r="K6" t="str">
            <v>География</v>
          </cell>
          <cell r="L6" t="str">
            <v>Кузнецова, каб 313</v>
          </cell>
          <cell r="M6" t="str">
            <v>География</v>
          </cell>
          <cell r="N6" t="str">
            <v>Кузнецова, каб 313</v>
          </cell>
          <cell r="O6" t="str">
            <v>Основы права</v>
          </cell>
          <cell r="P6" t="str">
            <v>Гомзякова, каб 317</v>
          </cell>
          <cell r="Q6" t="str">
            <v>Математика</v>
          </cell>
          <cell r="R6" t="str">
            <v>Каменева, каб 403</v>
          </cell>
          <cell r="S6" t="str">
            <v>Основы права</v>
          </cell>
          <cell r="T6" t="str">
            <v>Гомзякова, каб 317</v>
          </cell>
          <cell r="U6" t="str">
            <v>Математика</v>
          </cell>
          <cell r="V6" t="str">
            <v>Каменева, каб 403</v>
          </cell>
          <cell r="W6" t="str">
            <v>Информатика</v>
          </cell>
          <cell r="X6" t="str">
            <v>Атушкина, каб 204</v>
          </cell>
          <cell r="Y6" t="str">
            <v>ОСЗ</v>
          </cell>
          <cell r="Z6" t="str">
            <v>Кузнецова, каб 313</v>
          </cell>
          <cell r="AA6" t="str">
            <v>БЖД</v>
          </cell>
          <cell r="AB6" t="str">
            <v>Чеурин, каб 404</v>
          </cell>
          <cell r="AC6" t="str">
            <v>ПОПД</v>
          </cell>
          <cell r="AD6" t="str">
            <v>Гомзякова, каб 317</v>
          </cell>
          <cell r="AE6" t="str">
            <v>Осн почвоведения и с/х пр-ва</v>
          </cell>
          <cell r="AF6" t="str">
            <v>Праведникова, каб 303</v>
          </cell>
          <cell r="AG6" t="str">
            <v>Механизация</v>
          </cell>
          <cell r="AH6" t="str">
            <v>Шишкин, каб 113</v>
          </cell>
          <cell r="AI6" t="str">
            <v>Механизация</v>
          </cell>
          <cell r="AJ6" t="str">
            <v>Шишкин, каб 113</v>
          </cell>
          <cell r="AK6" t="str">
            <v>Механизация</v>
          </cell>
          <cell r="AL6" t="str">
            <v>Шишкин, каб 113</v>
          </cell>
          <cell r="AM6" t="str">
            <v>ИТвПД</v>
          </cell>
          <cell r="AN6" t="str">
            <v>Завьялова, каб 201</v>
          </cell>
          <cell r="AO6" t="str">
            <v>ОБУ</v>
          </cell>
          <cell r="AP6" t="str">
            <v>Черемискина, каб 312</v>
          </cell>
          <cell r="AQ6" t="str">
            <v>МДК.04.02 Охрана окр среды</v>
          </cell>
          <cell r="AR6" t="str">
            <v>Мережникова, каб 302</v>
          </cell>
          <cell r="AS6" t="str">
            <v>ПОПД</v>
          </cell>
          <cell r="AT6" t="str">
            <v>Гомзякова, каб 317</v>
          </cell>
          <cell r="AU6" t="str">
            <v>Охрана труда</v>
          </cell>
          <cell r="AV6" t="str">
            <v>Праведникова, каб 303</v>
          </cell>
          <cell r="AW6" t="str">
            <v>Метрология</v>
          </cell>
          <cell r="AX6" t="str">
            <v>Мережникова, каб 302</v>
          </cell>
          <cell r="AY6" t="str">
            <v>Агрохимия</v>
          </cell>
          <cell r="AZ6" t="str">
            <v>Каменских, тепл.</v>
          </cell>
          <cell r="BA6" t="str">
            <v>Ин яз</v>
          </cell>
          <cell r="BB6" t="str">
            <v>Дерендяева, каб 421</v>
          </cell>
          <cell r="BC6" t="str">
            <v>Ин яз</v>
          </cell>
          <cell r="BD6" t="str">
            <v>Шубина, каб 418</v>
          </cell>
          <cell r="BE6" t="str">
            <v>История России</v>
          </cell>
          <cell r="BF6" t="str">
            <v>Доронина, каб 411</v>
          </cell>
          <cell r="BG6" t="str">
            <v>Физ-ра</v>
          </cell>
          <cell r="BH6" t="str">
            <v>Некрасов</v>
          </cell>
          <cell r="BI6" t="str">
            <v>История</v>
          </cell>
          <cell r="BJ6" t="str">
            <v>Семенов, каб 406</v>
          </cell>
          <cell r="BK6" t="str">
            <v>УП 01.01</v>
          </cell>
          <cell r="BL6" t="str">
            <v>Болтинский, на Гоголя</v>
          </cell>
          <cell r="BM6" t="str">
            <v>ИТвПД</v>
          </cell>
          <cell r="BN6" t="str">
            <v>Завьялова, каб 201</v>
          </cell>
          <cell r="BO6" t="str">
            <v>ПМ.03 ЭКЗАМЕН</v>
          </cell>
          <cell r="BQ6" t="str">
            <v>Осн агрономии</v>
          </cell>
          <cell r="BR6" t="str">
            <v>Терехина, каб.224</v>
          </cell>
          <cell r="BS6" t="str">
            <v>Осн техн черчения</v>
          </cell>
          <cell r="BT6" t="str">
            <v>Праведникова, каб 303</v>
          </cell>
          <cell r="BU6" t="str">
            <v>Осн товароведения</v>
          </cell>
          <cell r="BV6" t="str">
            <v>Терехина, каб.224</v>
          </cell>
          <cell r="BW6" t="str">
            <v>ТО и ремонт машин</v>
          </cell>
          <cell r="BX6" t="str">
            <v>Кузнецов, каб 105</v>
          </cell>
          <cell r="BY6" t="str">
            <v>ЭиПОПД</v>
          </cell>
          <cell r="BZ6" t="str">
            <v>Доронина, каб 411</v>
          </cell>
        </row>
        <row r="7">
          <cell r="C7" t="str">
            <v>Ин яз</v>
          </cell>
          <cell r="D7" t="str">
            <v>Шубина, каб 418</v>
          </cell>
          <cell r="E7" t="str">
            <v>Ин яз</v>
          </cell>
          <cell r="F7" t="str">
            <v>Шубина, каб 418</v>
          </cell>
          <cell r="G7" t="str">
            <v>Ин яз</v>
          </cell>
          <cell r="H7" t="str">
            <v>Шубина, каб 418</v>
          </cell>
          <cell r="I7" t="str">
            <v>Ин яз</v>
          </cell>
          <cell r="J7" t="str">
            <v>Шубина, каб 418</v>
          </cell>
          <cell r="K7" t="str">
            <v>Ин яз</v>
          </cell>
          <cell r="L7" t="str">
            <v>Шубина, каб 418</v>
          </cell>
          <cell r="M7" t="str">
            <v>Ин яз</v>
          </cell>
          <cell r="N7" t="str">
            <v>Шубина, каб 418</v>
          </cell>
          <cell r="O7" t="str">
            <v>ОСЗ</v>
          </cell>
          <cell r="P7" t="str">
            <v>Кузнецова, каб 313</v>
          </cell>
          <cell r="Q7" t="str">
            <v>ЭОП</v>
          </cell>
          <cell r="R7" t="str">
            <v>Праведникова, каб 303</v>
          </cell>
          <cell r="S7" t="str">
            <v>КДО</v>
          </cell>
          <cell r="T7" t="str">
            <v>Сычева, каб.417</v>
          </cell>
          <cell r="U7" t="str">
            <v>Основы права</v>
          </cell>
          <cell r="V7" t="str">
            <v>Гомзякова, каб 317</v>
          </cell>
          <cell r="W7" t="str">
            <v>Физика</v>
          </cell>
          <cell r="X7" t="str">
            <v>Соснин, каб.103</v>
          </cell>
          <cell r="Y7" t="str">
            <v>Соц. психология</v>
          </cell>
          <cell r="Z7" t="str">
            <v>Рахматова, каб 401</v>
          </cell>
          <cell r="AA7" t="str">
            <v>Стандарт, сертиф и техн док</v>
          </cell>
          <cell r="AB7" t="str">
            <v>Мережникова, каб 302</v>
          </cell>
          <cell r="AC7" t="str">
            <v>МДК.02.01 Практ осн бух уч</v>
          </cell>
          <cell r="AD7" t="str">
            <v>Антонова, каб 307</v>
          </cell>
          <cell r="AE7" t="str">
            <v>Осн мелиорации и ландшафтовед-я</v>
          </cell>
          <cell r="AF7" t="str">
            <v>Кузнецова, каб 313</v>
          </cell>
          <cell r="AG7" t="str">
            <v>ИТвПД</v>
          </cell>
          <cell r="AH7" t="str">
            <v>Завьялова, каб 201</v>
          </cell>
          <cell r="AI7" t="str">
            <v>ИТвПД</v>
          </cell>
          <cell r="AJ7" t="str">
            <v>Завьялова, каб 201</v>
          </cell>
          <cell r="AK7" t="str">
            <v>Тех мех</v>
          </cell>
          <cell r="AL7" t="str">
            <v>Шахов, каб.104</v>
          </cell>
          <cell r="AM7" t="str">
            <v>Почвоведение</v>
          </cell>
          <cell r="AN7" t="str">
            <v>Праведникова, каб 303</v>
          </cell>
          <cell r="AO7" t="str">
            <v>МДК.06.01 Внедрение ИС</v>
          </cell>
          <cell r="AP7" t="str">
            <v>Завьялова, каб 201</v>
          </cell>
          <cell r="AQ7" t="str">
            <v>ПП.04</v>
          </cell>
          <cell r="AS7" t="str">
            <v>МДК.03.01 Экспл и ремонт электр изд</v>
          </cell>
          <cell r="AT7" t="str">
            <v>Ковин, каб 323</v>
          </cell>
          <cell r="AU7" t="str">
            <v>МДК.03.01 Техн хранения</v>
          </cell>
          <cell r="AV7" t="str">
            <v>Швецова, каб.102</v>
          </cell>
          <cell r="AW7" t="str">
            <v>Экономика</v>
          </cell>
          <cell r="AX7" t="str">
            <v>Приймак, каб 420</v>
          </cell>
          <cell r="AY7" t="str">
            <v>МДК.03.01 Техн хранения</v>
          </cell>
          <cell r="AZ7" t="str">
            <v>Швецова, каб.102</v>
          </cell>
          <cell r="BA7" t="str">
            <v>Математика</v>
          </cell>
          <cell r="BB7" t="str">
            <v>Каменева, каб 403</v>
          </cell>
          <cell r="BC7" t="str">
            <v>Математика</v>
          </cell>
          <cell r="BD7" t="str">
            <v>Каменева, каб 403</v>
          </cell>
          <cell r="BE7" t="str">
            <v>Ин яз в ПД</v>
          </cell>
          <cell r="BF7" t="str">
            <v>Дерендяева, каб 421</v>
          </cell>
          <cell r="BG7" t="str">
            <v>Астрономия</v>
          </cell>
          <cell r="BH7" t="str">
            <v>Праведникова, каб 303</v>
          </cell>
          <cell r="BI7" t="str">
            <v>Физ-ра</v>
          </cell>
          <cell r="BJ7" t="str">
            <v>Некрасов</v>
          </cell>
          <cell r="BK7" t="str">
            <v>УП.01.02</v>
          </cell>
          <cell r="BL7" t="str">
            <v>Болтинский, на Гоголя</v>
          </cell>
          <cell r="BM7" t="str">
            <v>ОПД</v>
          </cell>
          <cell r="BN7" t="str">
            <v>Приймак, каб 420</v>
          </cell>
          <cell r="BO7" t="str">
            <v>МДК.04.01</v>
          </cell>
          <cell r="BP7" t="str">
            <v>Турышева, каб 225</v>
          </cell>
          <cell r="BQ7" t="str">
            <v>ЭОП</v>
          </cell>
          <cell r="BR7" t="str">
            <v>Тарасова, каб 226</v>
          </cell>
          <cell r="BS7" t="str">
            <v>Электротехника</v>
          </cell>
          <cell r="BT7" t="str">
            <v>Склюева, каб 320</v>
          </cell>
          <cell r="BU7" t="str">
            <v>Тех осн</v>
          </cell>
          <cell r="BV7" t="str">
            <v>Гилева, лаб.</v>
          </cell>
          <cell r="BW7" t="str">
            <v>ПДД</v>
          </cell>
          <cell r="BX7" t="str">
            <v>Мейлер, каб.104</v>
          </cell>
          <cell r="BY7" t="str">
            <v>Охрана труда</v>
          </cell>
          <cell r="BZ7" t="str">
            <v>Праведникова, каб 303</v>
          </cell>
        </row>
        <row r="8">
          <cell r="C8" t="str">
            <v>Математика</v>
          </cell>
          <cell r="D8" t="str">
            <v>Каменева, каб 403</v>
          </cell>
          <cell r="E8" t="str">
            <v>Математика</v>
          </cell>
          <cell r="F8" t="str">
            <v>Каменева, каб 403</v>
          </cell>
          <cell r="G8" t="str">
            <v>Математика</v>
          </cell>
          <cell r="H8" t="str">
            <v>Каменева, каб 403</v>
          </cell>
          <cell r="I8" t="str">
            <v>Математика</v>
          </cell>
          <cell r="J8" t="str">
            <v>Каменева, каб 403</v>
          </cell>
          <cell r="K8" t="str">
            <v>Математика</v>
          </cell>
          <cell r="L8" t="str">
            <v>Каменева, каб 403</v>
          </cell>
          <cell r="M8" t="str">
            <v>Математика</v>
          </cell>
          <cell r="N8" t="str">
            <v>Каменева, каб 403</v>
          </cell>
          <cell r="O8" t="str">
            <v>Эл высш матем</v>
          </cell>
          <cell r="P8" t="str">
            <v>Каменева, каб 403</v>
          </cell>
          <cell r="Q8" t="str">
            <v>Экономика орг</v>
          </cell>
          <cell r="R8" t="str">
            <v>Зернина, каб 315</v>
          </cell>
          <cell r="S8" t="str">
            <v>Математика</v>
          </cell>
          <cell r="T8" t="str">
            <v>Каменева, каб 403</v>
          </cell>
          <cell r="U8" t="str">
            <v>Информатика в ПД</v>
          </cell>
          <cell r="V8" t="str">
            <v>Атушкина, каб 204</v>
          </cell>
          <cell r="W8" t="str">
            <v>Математика</v>
          </cell>
          <cell r="X8" t="str">
            <v>Каменева, каб 403</v>
          </cell>
          <cell r="Y8" t="str">
            <v>ИТвПД</v>
          </cell>
          <cell r="Z8" t="str">
            <v>Атушкина, каб 204</v>
          </cell>
          <cell r="AA8" t="str">
            <v>Числ методы</v>
          </cell>
          <cell r="AB8" t="str">
            <v>Ичетовкина, каб 202</v>
          </cell>
          <cell r="AC8" t="str">
            <v>МДК.02.02 Бух техн провед и оф инвент</v>
          </cell>
          <cell r="AD8" t="str">
            <v>Черемискина, каб 312</v>
          </cell>
          <cell r="AE8" t="str">
            <v>Здания и соор-я</v>
          </cell>
          <cell r="AF8" t="str">
            <v>Праведникова, каб 303</v>
          </cell>
          <cell r="AG8" t="str">
            <v>Экономика</v>
          </cell>
          <cell r="AH8" t="str">
            <v>Одегова, каб 316</v>
          </cell>
          <cell r="AI8" t="str">
            <v>Экономика</v>
          </cell>
          <cell r="AJ8" t="str">
            <v>Одегова, каб 316</v>
          </cell>
          <cell r="AK8" t="str">
            <v>Материаловедение</v>
          </cell>
          <cell r="AL8" t="str">
            <v>Мережникова, каб 302</v>
          </cell>
          <cell r="AM8" t="str">
            <v>МДК.01.01 ТППР</v>
          </cell>
          <cell r="AN8" t="str">
            <v>Каменских, тепл.</v>
          </cell>
          <cell r="AO8" t="str">
            <v>МДК.06.02 Инж-техн поддержка сопр ИС</v>
          </cell>
          <cell r="AP8" t="str">
            <v>Завьялова, каб 201</v>
          </cell>
          <cell r="AQ8" t="str">
            <v>ПМ.04 ЭКЗАМЕН</v>
          </cell>
          <cell r="AR8" t="str">
            <v>Мережникова, каб 302</v>
          </cell>
          <cell r="AS8" t="str">
            <v>МДК.03.02 Техн обсл и ремонт авт сист</v>
          </cell>
          <cell r="AT8" t="str">
            <v>Склюева, каб 320</v>
          </cell>
          <cell r="AU8" t="str">
            <v>МДК.03.03 Техн перераб с/х прод</v>
          </cell>
          <cell r="AV8" t="str">
            <v>Швецова, каб.102</v>
          </cell>
          <cell r="AW8" t="str">
            <v>ПОПД</v>
          </cell>
          <cell r="AX8" t="str">
            <v>Гомзякова, каб 317</v>
          </cell>
          <cell r="AY8" t="str">
            <v>УП.03</v>
          </cell>
          <cell r="AZ8" t="str">
            <v>Гилева, лаб.</v>
          </cell>
          <cell r="BA8" t="str">
            <v>Информатика</v>
          </cell>
          <cell r="BB8" t="str">
            <v>Гулак, каб 203</v>
          </cell>
          <cell r="BC8" t="str">
            <v>Информатика</v>
          </cell>
          <cell r="BD8" t="str">
            <v>Кирьянова, каб 223</v>
          </cell>
          <cell r="BE8" t="str">
            <v>БЖД</v>
          </cell>
          <cell r="BF8" t="str">
            <v>Чеурин, каб 404</v>
          </cell>
          <cell r="BG8" t="str">
            <v>Родная литература</v>
          </cell>
          <cell r="BH8" t="str">
            <v>Левандовская, каб 423</v>
          </cell>
          <cell r="BI8" t="str">
            <v>Химия</v>
          </cell>
          <cell r="BJ8" t="str">
            <v>Чернышева, каб 422</v>
          </cell>
          <cell r="BK8" t="str">
            <v>ПП 01.01</v>
          </cell>
          <cell r="BM8" t="str">
            <v>Рисование и лепка</v>
          </cell>
          <cell r="BN8" t="str">
            <v>Терехина, каб.224</v>
          </cell>
          <cell r="BO8" t="str">
            <v>УП.04</v>
          </cell>
          <cell r="BP8" t="str">
            <v>Жуманова, лаб.</v>
          </cell>
          <cell r="BQ8" t="str">
            <v>Охрана труда</v>
          </cell>
          <cell r="BR8" t="str">
            <v>Праведникова, каб 303</v>
          </cell>
          <cell r="BS8" t="str">
            <v>Тех мех</v>
          </cell>
          <cell r="BT8" t="str">
            <v>Шахов, каб.104</v>
          </cell>
          <cell r="BU8" t="str">
            <v>Осн калькуляции</v>
          </cell>
          <cell r="BV8" t="str">
            <v>Турышева, каб 225</v>
          </cell>
          <cell r="BW8" t="str">
            <v>ОУТ</v>
          </cell>
          <cell r="BX8" t="str">
            <v>Шахов, каб.104</v>
          </cell>
          <cell r="BY8" t="str">
            <v>Соц адаптация</v>
          </cell>
          <cell r="BZ8" t="str">
            <v>Рахматова, каб 401</v>
          </cell>
        </row>
        <row r="9">
          <cell r="C9" t="str">
            <v>Информатика</v>
          </cell>
          <cell r="D9" t="str">
            <v>Атушкина, каб 204</v>
          </cell>
          <cell r="E9" t="str">
            <v>Информатика</v>
          </cell>
          <cell r="F9" t="str">
            <v>Атушкина, каб 204</v>
          </cell>
          <cell r="G9" t="str">
            <v>Информатика</v>
          </cell>
          <cell r="H9" t="str">
            <v>Кирьянова, каб 223</v>
          </cell>
          <cell r="I9" t="str">
            <v>Информатика</v>
          </cell>
          <cell r="J9" t="str">
            <v>Кирьянова, каб 223</v>
          </cell>
          <cell r="K9" t="str">
            <v>Информатика</v>
          </cell>
          <cell r="L9" t="str">
            <v>Атушкина, каб 204</v>
          </cell>
          <cell r="M9" t="str">
            <v>Информатика</v>
          </cell>
          <cell r="N9" t="str">
            <v>Кирьянова, каб 223</v>
          </cell>
          <cell r="O9" t="str">
            <v>Дискр матем</v>
          </cell>
          <cell r="P9" t="str">
            <v>Каменева, каб 403</v>
          </cell>
          <cell r="Q9" t="str">
            <v>Финансы</v>
          </cell>
          <cell r="R9" t="str">
            <v>Ипатова, каб 311</v>
          </cell>
          <cell r="S9" t="str">
            <v>ЭОП</v>
          </cell>
          <cell r="T9" t="str">
            <v>Праведникова, каб 303</v>
          </cell>
          <cell r="U9" t="str">
            <v>История России</v>
          </cell>
          <cell r="V9" t="str">
            <v>Семенов, каб 406</v>
          </cell>
          <cell r="W9" t="str">
            <v>ОПД</v>
          </cell>
          <cell r="X9" t="str">
            <v>Швецова, каб.102</v>
          </cell>
          <cell r="Y9" t="str">
            <v>ПОПД</v>
          </cell>
          <cell r="Z9" t="str">
            <v>Гомзякова, каб 317</v>
          </cell>
          <cell r="AA9" t="str">
            <v>Комп сети</v>
          </cell>
          <cell r="AB9" t="str">
            <v>Завьялова, каб 201</v>
          </cell>
          <cell r="AC9" t="str">
            <v>УП.02.01</v>
          </cell>
          <cell r="AD9" t="str">
            <v>Антонова, каб 307</v>
          </cell>
          <cell r="AE9" t="str">
            <v>Экон орг</v>
          </cell>
          <cell r="AF9" t="str">
            <v>Одегова, каб 316</v>
          </cell>
          <cell r="AG9" t="str">
            <v>Охрана труда</v>
          </cell>
          <cell r="AH9" t="str">
            <v>Мережникова, каб 302</v>
          </cell>
          <cell r="AI9" t="str">
            <v>Охрана труда</v>
          </cell>
          <cell r="AJ9" t="str">
            <v>Мережникова, каб 302</v>
          </cell>
          <cell r="AK9" t="str">
            <v>Микробиология</v>
          </cell>
          <cell r="AL9" t="str">
            <v>Швецова, каб.102</v>
          </cell>
          <cell r="AM9" t="str">
            <v>МДК.01.02 Экспл и ТО с/х машин и оборуд-я</v>
          </cell>
          <cell r="AN9" t="str">
            <v>Кузнецов, каб 105</v>
          </cell>
          <cell r="AO9" t="str">
            <v>МДК.06.03 УиФИС</v>
          </cell>
          <cell r="AP9" t="str">
            <v>Ичетовкина, каб 202</v>
          </cell>
          <cell r="AQ9" t="str">
            <v>МДК.05.01 Замерщик</v>
          </cell>
          <cell r="AR9" t="str">
            <v>Бородина, каб 304</v>
          </cell>
          <cell r="AS9" t="str">
            <v>УП 03</v>
          </cell>
          <cell r="AT9" t="str">
            <v>Склюева, каб 320</v>
          </cell>
          <cell r="AU9" t="str">
            <v>УП 03</v>
          </cell>
          <cell r="AV9" t="str">
            <v>Гилева, лаб.</v>
          </cell>
          <cell r="AW9" t="str">
            <v>Охрана труда</v>
          </cell>
          <cell r="AX9" t="str">
            <v>Праведникова, каб 303</v>
          </cell>
          <cell r="AY9" t="str">
            <v>ПП.03</v>
          </cell>
          <cell r="BA9" t="str">
            <v>Физ-ра</v>
          </cell>
          <cell r="BB9" t="str">
            <v>Некрасов</v>
          </cell>
          <cell r="BC9" t="str">
            <v>Физ-ра</v>
          </cell>
          <cell r="BD9" t="str">
            <v>Некрасов</v>
          </cell>
          <cell r="BE9" t="str">
            <v>Физ-ра</v>
          </cell>
          <cell r="BF9" t="str">
            <v>Некрасов</v>
          </cell>
          <cell r="BG9" t="str">
            <v>Информатика</v>
          </cell>
          <cell r="BH9" t="str">
            <v>Атушкина, каб 204</v>
          </cell>
          <cell r="BI9" t="str">
            <v>ПОПД</v>
          </cell>
          <cell r="BJ9" t="str">
            <v>Гомзякова, каб 317</v>
          </cell>
          <cell r="BK9" t="str">
            <v>ПП 01.02</v>
          </cell>
          <cell r="BM9" t="str">
            <v>ПП 01</v>
          </cell>
          <cell r="BO9" t="str">
            <v>ПП.04</v>
          </cell>
          <cell r="BQ9" t="str">
            <v>Соц адаптация</v>
          </cell>
          <cell r="BR9" t="str">
            <v>Рахматова, каб 401</v>
          </cell>
          <cell r="BS9" t="str">
            <v>Осн материаловед</v>
          </cell>
          <cell r="BT9" t="str">
            <v>Шахов, каб.104</v>
          </cell>
          <cell r="BU9" t="str">
            <v>Эстетика и дизайн</v>
          </cell>
          <cell r="BV9" t="str">
            <v>Терехина, каб.224</v>
          </cell>
          <cell r="BW9" t="str">
            <v>Мед знания</v>
          </cell>
          <cell r="BX9" t="str">
            <v>Попов, каб.104</v>
          </cell>
          <cell r="BY9" t="str">
            <v>ПП 01</v>
          </cell>
        </row>
        <row r="10">
          <cell r="C10" t="str">
            <v>Физ-ра</v>
          </cell>
          <cell r="D10" t="str">
            <v>Некрасов</v>
          </cell>
          <cell r="E10" t="str">
            <v>Физ-ра</v>
          </cell>
          <cell r="F10" t="str">
            <v>Шавырина</v>
          </cell>
          <cell r="G10" t="str">
            <v>Физ-ра</v>
          </cell>
          <cell r="H10" t="str">
            <v>Некрасов</v>
          </cell>
          <cell r="I10" t="str">
            <v>Физ-ра</v>
          </cell>
          <cell r="J10" t="str">
            <v>Шавырина</v>
          </cell>
          <cell r="K10" t="str">
            <v>Физ-ра</v>
          </cell>
          <cell r="L10" t="str">
            <v>Некрасов</v>
          </cell>
          <cell r="M10" t="str">
            <v>Физ-ра</v>
          </cell>
          <cell r="N10" t="str">
            <v>Некрасов</v>
          </cell>
          <cell r="O10" t="str">
            <v>ТВИМС</v>
          </cell>
          <cell r="P10" t="str">
            <v>Каменева, каб 403</v>
          </cell>
          <cell r="Q10" t="str">
            <v>Налоги</v>
          </cell>
          <cell r="R10" t="str">
            <v>Ипатова, каб 311</v>
          </cell>
          <cell r="S10" t="str">
            <v>Инж графика</v>
          </cell>
          <cell r="T10" t="str">
            <v>Мережникова, каб 302</v>
          </cell>
          <cell r="U10" t="str">
            <v>Ин яз в ПД</v>
          </cell>
          <cell r="V10" t="str">
            <v>Шубина, каб 418</v>
          </cell>
          <cell r="W10" t="str">
            <v>Химия в сельском хоз-ве</v>
          </cell>
          <cell r="X10" t="str">
            <v>Левандовская, каб 423</v>
          </cell>
          <cell r="Y10" t="str">
            <v>БЖД</v>
          </cell>
          <cell r="Z10" t="str">
            <v>Чеурин, каб 404</v>
          </cell>
          <cell r="AA10" t="str">
            <v>МДК.03.01 Моделир и анализ прогр</v>
          </cell>
          <cell r="AB10" t="str">
            <v>Ичетовкина, каб 202</v>
          </cell>
          <cell r="AC10" t="str">
            <v>ПП.02</v>
          </cell>
          <cell r="AE10" t="str">
            <v>Охрана труда</v>
          </cell>
          <cell r="AF10" t="str">
            <v>Мережникова, каб 302</v>
          </cell>
          <cell r="AG10" t="str">
            <v>БЖД</v>
          </cell>
          <cell r="AH10" t="str">
            <v>Чеурин, каб 404</v>
          </cell>
          <cell r="AI10" t="str">
            <v>БЖД</v>
          </cell>
          <cell r="AJ10" t="str">
            <v>Чеурин, каб 404</v>
          </cell>
          <cell r="AK10" t="str">
            <v>БЖД</v>
          </cell>
          <cell r="AL10" t="str">
            <v>Чеурин, каб 404</v>
          </cell>
          <cell r="AM10" t="str">
            <v>УП.01</v>
          </cell>
          <cell r="AN10" t="str">
            <v>Каменских, тепл.</v>
          </cell>
          <cell r="AO10" t="str">
            <v>МДК.06.04 Интеллект сист и техн</v>
          </cell>
          <cell r="AP10" t="str">
            <v>Ичетовкина, каб 202</v>
          </cell>
          <cell r="AQ10" t="str">
            <v>УП.05</v>
          </cell>
          <cell r="AR10" t="str">
            <v>Бородина 1 нед</v>
          </cell>
          <cell r="AS10" t="str">
            <v>ПП 03</v>
          </cell>
          <cell r="AU10" t="str">
            <v>ПП 03</v>
          </cell>
          <cell r="AW10" t="str">
            <v>БЖД</v>
          </cell>
          <cell r="AX10" t="str">
            <v>Чеурин, каб 404</v>
          </cell>
          <cell r="AY10" t="str">
            <v>ПМ.03 ЭКЗАМЕН</v>
          </cell>
          <cell r="BA10" t="str">
            <v>ОБЖ</v>
          </cell>
          <cell r="BB10" t="str">
            <v>Чеурин, каб 404</v>
          </cell>
          <cell r="BC10" t="str">
            <v>ОБЖ</v>
          </cell>
          <cell r="BD10" t="str">
            <v>Бородина, каб 304</v>
          </cell>
          <cell r="BE10" t="str">
            <v>Осн бережл пр-ва</v>
          </cell>
          <cell r="BF10" t="str">
            <v>Одегова, каб 316</v>
          </cell>
          <cell r="BG10" t="str">
            <v>Экономика</v>
          </cell>
          <cell r="BH10" t="str">
            <v>Одегова, каб 316</v>
          </cell>
          <cell r="BI10" t="str">
            <v>Психология</v>
          </cell>
          <cell r="BJ10" t="str">
            <v>Рахматова, каб 401</v>
          </cell>
          <cell r="BK10" t="str">
            <v>ПМ.01 ЭКЗАМЕН</v>
          </cell>
          <cell r="BM10" t="str">
            <v>ПМ.01 ЭКЗАМЕН</v>
          </cell>
          <cell r="BO10" t="str">
            <v>ПМ.04 ЭКЗАМЕН</v>
          </cell>
          <cell r="BQ10" t="str">
            <v>Психология</v>
          </cell>
          <cell r="BR10" t="str">
            <v>Рахматова, каб 401</v>
          </cell>
          <cell r="BS10" t="str">
            <v>Охрана труда</v>
          </cell>
          <cell r="BT10" t="str">
            <v>Праведникова, каб 303</v>
          </cell>
          <cell r="BU10" t="str">
            <v>Охрана труда</v>
          </cell>
          <cell r="BV10" t="str">
            <v>Праведникова, каб 303</v>
          </cell>
          <cell r="BW10" t="str">
            <v>С/х машины</v>
          </cell>
          <cell r="BX10" t="str">
            <v>Шишкин, каб 113</v>
          </cell>
          <cell r="BY10" t="str">
            <v>Техн приг хлеб</v>
          </cell>
          <cell r="BZ10" t="str">
            <v>Турышева, каб 225</v>
          </cell>
        </row>
        <row r="11">
          <cell r="C11" t="str">
            <v>ОБЖ</v>
          </cell>
          <cell r="D11" t="str">
            <v>Чеурин, каб 404</v>
          </cell>
          <cell r="E11" t="str">
            <v>ОБЖ</v>
          </cell>
          <cell r="F11" t="str">
            <v>Мережникова, каб 302</v>
          </cell>
          <cell r="G11" t="str">
            <v>ОБЖ</v>
          </cell>
          <cell r="H11" t="str">
            <v>Чеурин, каб 404</v>
          </cell>
          <cell r="I11" t="str">
            <v>ОБЖ</v>
          </cell>
          <cell r="J11" t="str">
            <v>Бородина, каб 304</v>
          </cell>
          <cell r="K11" t="str">
            <v>ОБЖ</v>
          </cell>
          <cell r="L11" t="str">
            <v>Чеурин, каб 404</v>
          </cell>
          <cell r="M11" t="str">
            <v>ОБЖ</v>
          </cell>
          <cell r="N11" t="str">
            <v>Бородина, каб 304</v>
          </cell>
          <cell r="O11" t="str">
            <v>ОСиС</v>
          </cell>
          <cell r="P11" t="str">
            <v>Атушкина, каб 204</v>
          </cell>
          <cell r="Q11" t="str">
            <v>Осн бух учета</v>
          </cell>
          <cell r="R11" t="str">
            <v>Антонова, каб 307</v>
          </cell>
          <cell r="S11" t="str">
            <v>Тех мех</v>
          </cell>
          <cell r="T11" t="str">
            <v>Шахов, каб.104</v>
          </cell>
          <cell r="U11" t="str">
            <v>БЖД</v>
          </cell>
          <cell r="V11" t="str">
            <v>Чеурин, каб 404</v>
          </cell>
          <cell r="W11" t="str">
            <v>История России</v>
          </cell>
          <cell r="X11" t="str">
            <v>Семенов, каб 406</v>
          </cell>
          <cell r="Y11" t="str">
            <v>МДК.01.01 Упр-е терр и недвиж</v>
          </cell>
          <cell r="Z11" t="str">
            <v>Приймак, каб 420</v>
          </cell>
          <cell r="AA11" t="str">
            <v>МДК.03.02 Упр проектами</v>
          </cell>
          <cell r="AB11" t="str">
            <v>Завьялова, каб 201</v>
          </cell>
          <cell r="AC11" t="str">
            <v>ПМ.02 ЭКЗАМЕН</v>
          </cell>
          <cell r="AE11" t="str">
            <v>БЖД</v>
          </cell>
          <cell r="AF11" t="str">
            <v>Чеурин, каб 404</v>
          </cell>
          <cell r="AG11" t="str">
            <v>МДК.02.01 Монтаж возд линий эл передач</v>
          </cell>
          <cell r="AH11" t="str">
            <v>Ковин, каб 323</v>
          </cell>
          <cell r="AI11" t="str">
            <v>МДК.02.01 Монтаж возд линий эл передач</v>
          </cell>
          <cell r="AJ11" t="str">
            <v>Ковин, каб 323</v>
          </cell>
          <cell r="AK11" t="str">
            <v>Экономика</v>
          </cell>
          <cell r="AL11" t="str">
            <v>Одегова, каб 316</v>
          </cell>
          <cell r="AM11" t="str">
            <v xml:space="preserve">УП.01 </v>
          </cell>
          <cell r="AN11" t="str">
            <v>Кузнецов, каб 105</v>
          </cell>
          <cell r="AO11" t="str">
            <v>УП 06</v>
          </cell>
          <cell r="AP11" t="str">
            <v>Ичетовкина, каб 202</v>
          </cell>
          <cell r="AQ11" t="str">
            <v>ПМ.05 ЭКЗАМЕН</v>
          </cell>
          <cell r="AR11" t="str">
            <v>Бородина, каб 304</v>
          </cell>
          <cell r="AS11" t="str">
            <v>ПМ.03 ЭКЗАМЕН</v>
          </cell>
          <cell r="AU11" t="str">
            <v>ПМ.03 ЭКЗАМЕН</v>
          </cell>
          <cell r="AW11" t="str">
            <v>ПП 02</v>
          </cell>
          <cell r="AY11" t="str">
            <v>МДК.04.01 Упр структ подр орг</v>
          </cell>
          <cell r="AZ11" t="str">
            <v>Черемискина, каб 312</v>
          </cell>
          <cell r="BA11" t="str">
            <v>Физика</v>
          </cell>
          <cell r="BB11" t="str">
            <v>Волынкина, каб.415</v>
          </cell>
          <cell r="BC11" t="str">
            <v>Химия</v>
          </cell>
          <cell r="BD11" t="str">
            <v>Левандовская, каб 423</v>
          </cell>
          <cell r="BE11" t="str">
            <v>Осн агрономии</v>
          </cell>
          <cell r="BF11" t="str">
            <v>Терехина, каб.224</v>
          </cell>
          <cell r="BG11" t="str">
            <v>Основы права</v>
          </cell>
          <cell r="BH11" t="str">
            <v>Гомзякова, каб 317</v>
          </cell>
          <cell r="BI11" t="str">
            <v>Охрана труда</v>
          </cell>
          <cell r="BJ11" t="str">
            <v>Праведникова, каб 303</v>
          </cell>
          <cell r="BK11" t="str">
            <v>МДК 0301</v>
          </cell>
          <cell r="BL11" t="str">
            <v>Мейлер, каб.104</v>
          </cell>
          <cell r="BM11" t="str">
            <v>МДК 02.01</v>
          </cell>
          <cell r="BN11" t="str">
            <v>Турышева, каб 225</v>
          </cell>
          <cell r="BO11" t="str">
            <v>МДК.05.01</v>
          </cell>
          <cell r="BP11" t="str">
            <v>Турышева, каб 225</v>
          </cell>
          <cell r="BQ11" t="str">
            <v>Комм.практикум</v>
          </cell>
          <cell r="BR11" t="str">
            <v>Рахматова, каб 401</v>
          </cell>
          <cell r="BS11" t="str">
            <v>Психология</v>
          </cell>
          <cell r="BT11" t="str">
            <v>Рахматова, каб 401</v>
          </cell>
          <cell r="BU11" t="str">
            <v>Психология</v>
          </cell>
          <cell r="BV11" t="str">
            <v>Рахматова, каб 401</v>
          </cell>
          <cell r="BW11" t="str">
            <v>ПП 01</v>
          </cell>
          <cell r="BY11" t="str">
            <v>УП.02</v>
          </cell>
          <cell r="BZ11" t="str">
            <v>Жуманова, лаб.</v>
          </cell>
        </row>
        <row r="12">
          <cell r="C12" t="str">
            <v>Физика</v>
          </cell>
          <cell r="D12" t="str">
            <v>Соснин, каб.103</v>
          </cell>
          <cell r="E12" t="str">
            <v>Физика</v>
          </cell>
          <cell r="F12" t="str">
            <v>Соснин, каб.103</v>
          </cell>
          <cell r="G12" t="str">
            <v>Физика</v>
          </cell>
          <cell r="H12" t="str">
            <v>Ковин, каб 323</v>
          </cell>
          <cell r="I12" t="str">
            <v>Физика</v>
          </cell>
          <cell r="J12" t="str">
            <v>Волынкина, каб.415</v>
          </cell>
          <cell r="K12" t="str">
            <v>Физика</v>
          </cell>
          <cell r="L12" t="str">
            <v>Соснин, каб.103</v>
          </cell>
          <cell r="M12" t="str">
            <v>Физика</v>
          </cell>
          <cell r="N12" t="str">
            <v>Волынкина, каб.415</v>
          </cell>
          <cell r="O12" t="str">
            <v>ИТ</v>
          </cell>
          <cell r="P12" t="str">
            <v>Атушкина, каб 204</v>
          </cell>
          <cell r="Q12" t="str">
            <v>ДОУ</v>
          </cell>
          <cell r="R12" t="str">
            <v>Гулак, каб 203</v>
          </cell>
          <cell r="S12" t="str">
            <v>Материаловедение</v>
          </cell>
          <cell r="T12" t="str">
            <v>Мережникова, каб 302</v>
          </cell>
          <cell r="U12" t="str">
            <v>Процессы пищевых производств</v>
          </cell>
          <cell r="V12" t="str">
            <v>Гилева, лаб.</v>
          </cell>
          <cell r="W12" t="str">
            <v>Ин яз в ПД</v>
          </cell>
          <cell r="X12" t="str">
            <v>Шубина, каб 418</v>
          </cell>
          <cell r="Y12" t="str">
            <v>УП.01</v>
          </cell>
          <cell r="Z12" t="str">
            <v>Зернина Приймак</v>
          </cell>
          <cell r="AA12" t="str">
            <v>УП 03</v>
          </cell>
          <cell r="AB12" t="str">
            <v>Ичетовкина, каб 202</v>
          </cell>
          <cell r="AC12" t="str">
            <v>МДК.03.01 Орг расч с бюдж</v>
          </cell>
          <cell r="AD12" t="str">
            <v>Ипатова, каб 311</v>
          </cell>
          <cell r="AE12" t="str">
            <v>МДК.02.01 Подг матер для проект терр</v>
          </cell>
          <cell r="AF12" t="str">
            <v>Бородина, каб 304</v>
          </cell>
          <cell r="AG12" t="str">
            <v>МДК.02.02 Экспл сист электроснабжения</v>
          </cell>
          <cell r="AH12" t="str">
            <v>Склюева, каб 320</v>
          </cell>
          <cell r="AI12" t="str">
            <v>МДК.02.02 Экспл сист электроснабжения</v>
          </cell>
          <cell r="AJ12" t="str">
            <v>Склюева, каб 320</v>
          </cell>
          <cell r="AK12" t="str">
            <v>МДК.01.01 ТППР</v>
          </cell>
          <cell r="AL12" t="str">
            <v>Терехина, каб.224</v>
          </cell>
          <cell r="AM12" t="str">
            <v>ПП.01</v>
          </cell>
          <cell r="AO12" t="str">
            <v>ПП 06</v>
          </cell>
          <cell r="AQ12">
            <v>7</v>
          </cell>
          <cell r="AS12" t="str">
            <v>МДК.04.01 Упр структ подр орг</v>
          </cell>
          <cell r="AT12" t="str">
            <v>Черемискина, каб 312</v>
          </cell>
          <cell r="AU12" t="str">
            <v>МДК.04.01</v>
          </cell>
          <cell r="AV12" t="str">
            <v>Приймак, каб 420</v>
          </cell>
          <cell r="AW12" t="str">
            <v>МДК.02.02 Техн мех раб в раст-ве</v>
          </cell>
          <cell r="AX12" t="str">
            <v>Шишкин, каб 113</v>
          </cell>
          <cell r="AY12" t="str">
            <v>УП.04</v>
          </cell>
          <cell r="AZ12" t="str">
            <v>Черемискина, каб 312</v>
          </cell>
          <cell r="BA12" t="str">
            <v>Химия</v>
          </cell>
          <cell r="BB12" t="str">
            <v>Левандовская, каб 423</v>
          </cell>
          <cell r="BC12" t="str">
            <v>ОПД</v>
          </cell>
          <cell r="BD12" t="str">
            <v>Швецова, каб.102</v>
          </cell>
          <cell r="BE12" t="str">
            <v>Осн зоотехнии</v>
          </cell>
          <cell r="BF12" t="str">
            <v>Бородина, каб 304</v>
          </cell>
          <cell r="BG12" t="str">
            <v>Химия в пищ пром</v>
          </cell>
          <cell r="BH12" t="str">
            <v>Левандовская, каб 423</v>
          </cell>
          <cell r="BI12" t="str">
            <v>МДК.01.01 Техн выращ цвет-дек культур</v>
          </cell>
          <cell r="BJ12" t="str">
            <v>Тарасова, каб 226</v>
          </cell>
          <cell r="BK12" t="str">
            <v>УП 03</v>
          </cell>
          <cell r="BL12" t="str">
            <v>Болтинский, на Гоголя</v>
          </cell>
          <cell r="BM12" t="str">
            <v>УП 02</v>
          </cell>
          <cell r="BN12" t="str">
            <v>Жуманова, лаб.</v>
          </cell>
          <cell r="BO12" t="str">
            <v>УП.05</v>
          </cell>
          <cell r="BP12" t="str">
            <v>Турышева, каб 225</v>
          </cell>
          <cell r="BQ12" t="str">
            <v>Техн выращ</v>
          </cell>
          <cell r="BR12" t="str">
            <v>Тарасова, каб 226</v>
          </cell>
          <cell r="BS12" t="str">
            <v>Комм.практикум</v>
          </cell>
          <cell r="BT12" t="str">
            <v>Рахматова, каб 401</v>
          </cell>
          <cell r="BU12" t="str">
            <v>Комм.практикум</v>
          </cell>
          <cell r="BV12" t="str">
            <v>Рахматова, каб 401</v>
          </cell>
          <cell r="BW12" t="str">
            <v>МДК.02.01 Техн слес работ</v>
          </cell>
          <cell r="BY12" t="str">
            <v>ПП.02</v>
          </cell>
        </row>
        <row r="13">
          <cell r="C13" t="str">
            <v>Химия</v>
          </cell>
          <cell r="D13" t="str">
            <v>Чернышева, каб 422</v>
          </cell>
          <cell r="E13" t="str">
            <v>Химия</v>
          </cell>
          <cell r="F13" t="str">
            <v>Чернышева, каб 422</v>
          </cell>
          <cell r="G13" t="str">
            <v>Химия</v>
          </cell>
          <cell r="H13" t="str">
            <v>Чернышева, каб 422</v>
          </cell>
          <cell r="I13" t="str">
            <v>Химия</v>
          </cell>
          <cell r="J13" t="str">
            <v>Чернышева, каб 422</v>
          </cell>
          <cell r="K13" t="str">
            <v>Химия</v>
          </cell>
          <cell r="L13" t="str">
            <v>Чернышева, каб 422</v>
          </cell>
          <cell r="M13" t="str">
            <v>Химия</v>
          </cell>
          <cell r="N13" t="str">
            <v>Чернышева, каб 422</v>
          </cell>
          <cell r="O13" t="str">
            <v>Алгоритмизация</v>
          </cell>
          <cell r="P13" t="str">
            <v>Атушкина, каб 204</v>
          </cell>
          <cell r="Q13" t="str">
            <v>ОПД</v>
          </cell>
          <cell r="R13" t="str">
            <v>Ипатова, каб 311</v>
          </cell>
          <cell r="S13" t="str">
            <v>Осн электротехники</v>
          </cell>
          <cell r="T13" t="str">
            <v>Склюева, каб 320</v>
          </cell>
          <cell r="U13" t="str">
            <v>Автоматиз-я техн проц</v>
          </cell>
          <cell r="V13" t="str">
            <v>Шишкин, каб 113</v>
          </cell>
          <cell r="W13" t="str">
            <v>БЖД</v>
          </cell>
          <cell r="X13" t="str">
            <v>Чеурин, каб 404</v>
          </cell>
          <cell r="Y13" t="str">
            <v>ПМ.01 ЭКЗАМЕН</v>
          </cell>
          <cell r="AA13" t="str">
            <v>ПП 03</v>
          </cell>
          <cell r="AC13" t="str">
            <v>МДК.03.02 АСОБИ</v>
          </cell>
          <cell r="AD13" t="str">
            <v>Ипатова, каб 311</v>
          </cell>
          <cell r="AE13" t="str">
            <v>МДК.02.02 Разр и анализ проектов</v>
          </cell>
          <cell r="AF13" t="str">
            <v>Бородина, каб 304</v>
          </cell>
          <cell r="AG13" t="str">
            <v>ПП 02</v>
          </cell>
          <cell r="AI13" t="str">
            <v>ПП 02</v>
          </cell>
          <cell r="AK13" t="str">
            <v>ПП.01</v>
          </cell>
          <cell r="AL13" t="str">
            <v>-</v>
          </cell>
          <cell r="AM13" t="str">
            <v>ПМ.01 ЭКЗАМЕН</v>
          </cell>
          <cell r="AO13" t="str">
            <v>ПМ.06 ЭКЗАМЕН</v>
          </cell>
          <cell r="AQ13">
            <v>7</v>
          </cell>
          <cell r="AS13" t="str">
            <v>УП 04</v>
          </cell>
          <cell r="AT13" t="str">
            <v>Черемискина, каб 312</v>
          </cell>
          <cell r="AU13" t="str">
            <v>УП 04</v>
          </cell>
          <cell r="AV13" t="str">
            <v>Приймак, каб 420</v>
          </cell>
          <cell r="AW13" t="str">
            <v>УП 02.02</v>
          </cell>
          <cell r="AX13" t="str">
            <v>Шишкин, каб 113</v>
          </cell>
          <cell r="AY13" t="str">
            <v>ПП.04</v>
          </cell>
          <cell r="BA13" t="str">
            <v>Биология</v>
          </cell>
          <cell r="BB13" t="str">
            <v>Чернышева, каб 422</v>
          </cell>
          <cell r="BC13" t="str">
            <v>Осн бережл пр-ва</v>
          </cell>
          <cell r="BD13" t="str">
            <v>Одегова, каб 316</v>
          </cell>
          <cell r="BE13" t="str">
            <v>Осн микробиол</v>
          </cell>
          <cell r="BF13" t="str">
            <v>Терехина, каб.224</v>
          </cell>
          <cell r="BG13" t="str">
            <v>Тех осн</v>
          </cell>
          <cell r="BH13" t="str">
            <v>Гилева, лаб.</v>
          </cell>
          <cell r="BI13" t="str">
            <v>УП.01</v>
          </cell>
          <cell r="BJ13" t="str">
            <v>Тарасова, каб 226</v>
          </cell>
          <cell r="BK13" t="str">
            <v>ПП.03</v>
          </cell>
          <cell r="BM13" t="str">
            <v>ПП 02</v>
          </cell>
          <cell r="BO13" t="str">
            <v>ПП.05</v>
          </cell>
          <cell r="BQ13" t="str">
            <v>УП.01</v>
          </cell>
          <cell r="BR13" t="str">
            <v>Тарасова, каб 226</v>
          </cell>
          <cell r="BS13" t="str">
            <v>Техн мех работ</v>
          </cell>
          <cell r="BT13" t="str">
            <v>Шишкин, каб 113</v>
          </cell>
          <cell r="BU13" t="str">
            <v>Техн приготовления</v>
          </cell>
          <cell r="BV13" t="str">
            <v>Турышева, каб 225</v>
          </cell>
          <cell r="BW13" t="str">
            <v>УП.02</v>
          </cell>
          <cell r="BX13" t="str">
            <v>Болтинский, на Гоголя</v>
          </cell>
          <cell r="BY13">
            <v>7</v>
          </cell>
        </row>
        <row r="14">
          <cell r="C14" t="str">
            <v>Биология</v>
          </cell>
          <cell r="D14" t="str">
            <v>Чернышева, каб 422</v>
          </cell>
          <cell r="E14" t="str">
            <v>Биология</v>
          </cell>
          <cell r="F14" t="str">
            <v>Чернышева, каб 422</v>
          </cell>
          <cell r="G14" t="str">
            <v>Биология</v>
          </cell>
          <cell r="H14" t="str">
            <v>Чернышева, каб 422</v>
          </cell>
          <cell r="I14" t="str">
            <v>Биология</v>
          </cell>
          <cell r="J14" t="str">
            <v>Чернышева, каб 422</v>
          </cell>
          <cell r="K14" t="str">
            <v>Биология</v>
          </cell>
          <cell r="L14" t="str">
            <v>Чернышева, каб 422</v>
          </cell>
          <cell r="M14" t="str">
            <v>Биология</v>
          </cell>
          <cell r="N14" t="str">
            <v>Чернышева, каб 422</v>
          </cell>
          <cell r="O14" t="str">
            <v>Экономика отрасли</v>
          </cell>
          <cell r="P14" t="str">
            <v>Черемискина, каб 312</v>
          </cell>
          <cell r="Q14" t="str">
            <v>ИТвПД</v>
          </cell>
          <cell r="R14" t="str">
            <v>Ипатова, каб 311</v>
          </cell>
          <cell r="S14" t="str">
            <v>МДК.01.01 Монтаж электрооборуд-я</v>
          </cell>
          <cell r="T14" t="str">
            <v>Ковин, каб 323</v>
          </cell>
          <cell r="U14" t="str">
            <v>Прикл комп прогр в ПД</v>
          </cell>
          <cell r="V14" t="str">
            <v>Атушкина, каб 204</v>
          </cell>
          <cell r="W14" t="str">
            <v>Мат. методы реш-я прикл проф задач</v>
          </cell>
          <cell r="X14" t="str">
            <v>Каменева, каб 403</v>
          </cell>
          <cell r="Y14" t="str">
            <v>МДК.04.01 Оценка недвиж имущ-ва</v>
          </cell>
          <cell r="Z14" t="str">
            <v>Зернина, каб 315</v>
          </cell>
          <cell r="AA14" t="str">
            <v>ПМ.03 ЭКЗАМЕН</v>
          </cell>
          <cell r="AC14" t="str">
            <v>МДК.03.03 Орг учета в бюдж учрежд</v>
          </cell>
          <cell r="AD14" t="str">
            <v>Ипатова, каб 311</v>
          </cell>
          <cell r="AE14" t="str">
            <v>МДК.02.03 Орг и техн пр-ва земл работ</v>
          </cell>
          <cell r="AF14" t="str">
            <v>Бородина, каб 304</v>
          </cell>
          <cell r="AG14" t="str">
            <v>ПМ.02 ЭКЗАМЕН</v>
          </cell>
          <cell r="AI14" t="str">
            <v>ПМ.02 ЭКЗАМЕН</v>
          </cell>
          <cell r="AK14" t="str">
            <v>ПМ.01 ЭКЗАМЕН</v>
          </cell>
          <cell r="AL14" t="str">
            <v>Терехина, каб.224</v>
          </cell>
          <cell r="AM14" t="str">
            <v>МДК.02.01 Техн обр и воспр плод почв</v>
          </cell>
          <cell r="AN14" t="str">
            <v>Зернина, каб 315</v>
          </cell>
          <cell r="AO14" t="str">
            <v>МДК.07.01 Управл и автом БД</v>
          </cell>
          <cell r="AP14" t="str">
            <v>Атушкина, каб 204</v>
          </cell>
          <cell r="AQ14">
            <v>7</v>
          </cell>
          <cell r="AS14" t="str">
            <v>ПМ.04 ЭКЗАМЕН</v>
          </cell>
          <cell r="AT14" t="str">
            <v>Черемискина, каб 312</v>
          </cell>
          <cell r="AU14" t="str">
            <v>ПМ.04 ЭКЗАМЕН</v>
          </cell>
          <cell r="AV14" t="str">
            <v>Приймак, каб 420</v>
          </cell>
          <cell r="AW14" t="str">
            <v>МДК.02.03 Техн мех раб в жив-ве</v>
          </cell>
          <cell r="AX14" t="str">
            <v>Кузнецов, каб 105</v>
          </cell>
          <cell r="AY14" t="str">
            <v>ПМ.04 ЭКЗАМЕН</v>
          </cell>
          <cell r="AZ14" t="str">
            <v>Черемискина, каб 312</v>
          </cell>
          <cell r="BA14" t="str">
            <v>Осн экономики</v>
          </cell>
          <cell r="BB14" t="str">
            <v>Одегова, каб 316</v>
          </cell>
          <cell r="BC14" t="str">
            <v>Осн экономики</v>
          </cell>
          <cell r="BD14" t="str">
            <v>Одегова, каб 316</v>
          </cell>
          <cell r="BE14" t="str">
            <v>Теор подг тракториста-машиниста</v>
          </cell>
          <cell r="BF14" t="str">
            <v>Мейлер, каб.104</v>
          </cell>
          <cell r="BG14" t="str">
            <v>ЭиПОПД</v>
          </cell>
          <cell r="BH14" t="str">
            <v>Доронина, каб 411</v>
          </cell>
          <cell r="BI14" t="str">
            <v>ПП.01</v>
          </cell>
          <cell r="BK14" t="str">
            <v>Физ-ра</v>
          </cell>
          <cell r="BL14" t="str">
            <v>Некрасов</v>
          </cell>
          <cell r="BM14" t="str">
            <v>МДК 03.01</v>
          </cell>
          <cell r="BN14" t="str">
            <v>Турышева, каб 225</v>
          </cell>
          <cell r="BO14" t="str">
            <v>ПМ.05 ЭКЗАМЕН</v>
          </cell>
          <cell r="BP14" t="str">
            <v>Турышева, каб 225</v>
          </cell>
          <cell r="BQ14" t="str">
            <v>ПП 01</v>
          </cell>
          <cell r="BR14" t="str">
            <v>Тарасова, каб 226</v>
          </cell>
          <cell r="BS14" t="str">
            <v>Устр-во тракторов</v>
          </cell>
          <cell r="BT14" t="str">
            <v>Кузнецов, каб 105</v>
          </cell>
          <cell r="BU14" t="str">
            <v>УП 01</v>
          </cell>
          <cell r="BV14" t="str">
            <v>Жуманова, лаб.</v>
          </cell>
          <cell r="BW14" t="str">
            <v>ПП.02</v>
          </cell>
          <cell r="BY14">
            <v>7</v>
          </cell>
        </row>
        <row r="15">
          <cell r="C15">
            <v>7</v>
          </cell>
          <cell r="E15">
            <v>7</v>
          </cell>
          <cell r="G15">
            <v>7</v>
          </cell>
          <cell r="I15">
            <v>7</v>
          </cell>
          <cell r="K15">
            <v>7</v>
          </cell>
          <cell r="M15">
            <v>7</v>
          </cell>
          <cell r="O15" t="str">
            <v>Осн проект БД</v>
          </cell>
          <cell r="P15" t="str">
            <v>Атушкина, каб 204</v>
          </cell>
          <cell r="Q15" t="str">
            <v>БЖД</v>
          </cell>
          <cell r="R15" t="str">
            <v>Бородина, каб 304</v>
          </cell>
          <cell r="S15" t="str">
            <v>МДК.01.02 Сист автоматиз с/х орг</v>
          </cell>
          <cell r="T15" t="str">
            <v>Склюева, каб 320</v>
          </cell>
          <cell r="U15" t="str">
            <v>МДК.01.01 Техн обсл оборуд-я пр-ва зерна</v>
          </cell>
          <cell r="V15" t="str">
            <v>Шишкин, каб 113</v>
          </cell>
          <cell r="W15" t="str">
            <v>ЭОП</v>
          </cell>
          <cell r="X15" t="str">
            <v>Праведникова, каб 303</v>
          </cell>
          <cell r="Y15" t="str">
            <v>УП 04</v>
          </cell>
          <cell r="Z15" t="str">
            <v>Зернина, каб 315</v>
          </cell>
          <cell r="AA15" t="str">
            <v>МДК.05.01 Проект и разр ИС</v>
          </cell>
          <cell r="AB15" t="str">
            <v>Ичетовкина, каб 202</v>
          </cell>
          <cell r="AC15" t="str">
            <v>УП.03</v>
          </cell>
          <cell r="AD15" t="str">
            <v>Ипатова, каб 311</v>
          </cell>
          <cell r="AE15" t="str">
            <v>ПП.02</v>
          </cell>
          <cell r="AG15" t="str">
            <v>МДК.03.01 Экспл и рем эл изделий</v>
          </cell>
          <cell r="AH15" t="str">
            <v>Склюева, каб 320</v>
          </cell>
          <cell r="AI15" t="str">
            <v>МДК.03.01 Экспл и рем эл изделий</v>
          </cell>
          <cell r="AJ15" t="str">
            <v>Склюева, каб 320</v>
          </cell>
          <cell r="AK15" t="str">
            <v>МДК.02.01 ТППЖ</v>
          </cell>
          <cell r="AL15" t="str">
            <v>Зернина, каб 315</v>
          </cell>
          <cell r="AM15" t="str">
            <v>УП.02</v>
          </cell>
          <cell r="AN15" t="str">
            <v>Каменских, тепл.</v>
          </cell>
          <cell r="AO15" t="str">
            <v>МДК.07.02 Сертиф ИС</v>
          </cell>
          <cell r="AP15" t="str">
            <v>Атушкина, каб 204</v>
          </cell>
          <cell r="AQ15">
            <v>7</v>
          </cell>
          <cell r="AS15">
            <v>7</v>
          </cell>
          <cell r="AU15">
            <v>7</v>
          </cell>
          <cell r="AW15" t="str">
            <v>УП 02.03</v>
          </cell>
          <cell r="AX15" t="str">
            <v>Кузнецов, каб 105</v>
          </cell>
          <cell r="AY15" t="str">
            <v>МДК.05.01 Овощевод</v>
          </cell>
          <cell r="AZ15" t="str">
            <v>Терехина, каб.224</v>
          </cell>
          <cell r="BA15" t="str">
            <v>Инж графика</v>
          </cell>
          <cell r="BB15" t="str">
            <v>Праведникова, каб 303</v>
          </cell>
          <cell r="BC15" t="str">
            <v>Осн микробиологии</v>
          </cell>
          <cell r="BD15" t="str">
            <v>Швецова, каб.102</v>
          </cell>
          <cell r="BE15" t="str">
            <v>МДК.01.01 Устр-во и ТО тракторов</v>
          </cell>
          <cell r="BF15" t="str">
            <v>Мейлер, каб.104</v>
          </cell>
          <cell r="BG15" t="str">
            <v>Осн калькуляции</v>
          </cell>
          <cell r="BH15" t="str">
            <v>Турышева, каб 225</v>
          </cell>
          <cell r="BI15">
            <v>7</v>
          </cell>
          <cell r="BK15" t="str">
            <v>Мед.знания</v>
          </cell>
          <cell r="BL15" t="str">
            <v>Попов, каб.104</v>
          </cell>
          <cell r="BM15" t="str">
            <v>УП 03</v>
          </cell>
          <cell r="BN15" t="str">
            <v>Турышева, каб 225</v>
          </cell>
          <cell r="BO15">
            <v>7</v>
          </cell>
          <cell r="BQ15" t="str">
            <v>Осн зел строит</v>
          </cell>
          <cell r="BR15" t="str">
            <v>Терехина, каб.224</v>
          </cell>
          <cell r="BS15" t="str">
            <v>ТО и ремонт машин</v>
          </cell>
          <cell r="BT15" t="str">
            <v>Кузнецов, каб 105</v>
          </cell>
          <cell r="BU15" t="str">
            <v>ПП 01</v>
          </cell>
          <cell r="BW15">
            <v>7</v>
          </cell>
          <cell r="BY15">
            <v>7</v>
          </cell>
        </row>
        <row r="16">
          <cell r="C16">
            <v>7</v>
          </cell>
          <cell r="E16">
            <v>7</v>
          </cell>
          <cell r="G16">
            <v>7</v>
          </cell>
          <cell r="I16">
            <v>7</v>
          </cell>
          <cell r="K16">
            <v>7</v>
          </cell>
          <cell r="M16">
            <v>7</v>
          </cell>
          <cell r="O16" t="str">
            <v>Комп графика</v>
          </cell>
          <cell r="P16" t="str">
            <v>Атушкина, каб 204</v>
          </cell>
          <cell r="Q16" t="str">
            <v>Статистика</v>
          </cell>
          <cell r="R16" t="str">
            <v>Подлесная</v>
          </cell>
          <cell r="S16" t="str">
            <v>УП.01</v>
          </cell>
          <cell r="U16" t="str">
            <v>МДК.01.02 Выполн техн опер хран и пер-ки зерна</v>
          </cell>
          <cell r="V16" t="str">
            <v>Швецова, каб.102</v>
          </cell>
          <cell r="W16" t="str">
            <v>Осн агрономии</v>
          </cell>
          <cell r="X16" t="str">
            <v>Терехина, каб.224</v>
          </cell>
          <cell r="Y16" t="str">
            <v>ПМ.04 ЭКЗАМЕН</v>
          </cell>
          <cell r="AA16" t="str">
            <v>МДК.05.02 Разр кода ИС</v>
          </cell>
          <cell r="AB16" t="str">
            <v>Ичетовкина, каб 202</v>
          </cell>
          <cell r="AC16" t="str">
            <v>ПП.03</v>
          </cell>
          <cell r="AE16" t="str">
            <v>ПМ.02 ЭКЗАМЕН</v>
          </cell>
          <cell r="AG16" t="str">
            <v>МДК.05.01 Электромонтер</v>
          </cell>
          <cell r="AH16" t="str">
            <v>Ковин, каб 323</v>
          </cell>
          <cell r="AI16" t="str">
            <v>МДК.05.01 Электромонтер</v>
          </cell>
          <cell r="AJ16" t="str">
            <v>Ковин, каб 323</v>
          </cell>
          <cell r="AK16" t="str">
            <v>МДК.02.02 Кормопроизводство</v>
          </cell>
          <cell r="AL16" t="str">
            <v>Зернина, каб 315</v>
          </cell>
          <cell r="AM16" t="str">
            <v>ПМ.02 ЭКЗАМЕН</v>
          </cell>
          <cell r="AO16" t="str">
            <v>УП 07</v>
          </cell>
          <cell r="AP16" t="str">
            <v>Атушкина, каб 204</v>
          </cell>
          <cell r="AQ16">
            <v>7</v>
          </cell>
          <cell r="AS16">
            <v>7</v>
          </cell>
          <cell r="AU16">
            <v>7</v>
          </cell>
          <cell r="AW16" t="str">
            <v>ПМ.02 ЭКЗАМЕН</v>
          </cell>
          <cell r="AY16" t="str">
            <v>УП.05</v>
          </cell>
          <cell r="AZ16" t="str">
            <v>Терехина, каб.224</v>
          </cell>
          <cell r="BA16" t="str">
            <v>Материаловедение</v>
          </cell>
          <cell r="BB16" t="str">
            <v>Шишкин, каб 113</v>
          </cell>
          <cell r="BC16" t="str">
            <v>Тех осн</v>
          </cell>
          <cell r="BD16" t="str">
            <v>Гилева, лаб.</v>
          </cell>
          <cell r="BE16" t="str">
            <v>МДК.01.02 Устр-во и ТО  с/х машин</v>
          </cell>
          <cell r="BF16" t="str">
            <v>Шишкин, каб 113</v>
          </cell>
          <cell r="BG16" t="str">
            <v>Охрана труда</v>
          </cell>
          <cell r="BH16" t="str">
            <v>Мережникова, каб 302</v>
          </cell>
          <cell r="BI16">
            <v>7</v>
          </cell>
          <cell r="BK16">
            <v>7</v>
          </cell>
          <cell r="BM16" t="str">
            <v>МДК.05.01</v>
          </cell>
          <cell r="BN16" t="str">
            <v>Турышева, каб 225</v>
          </cell>
          <cell r="BO16">
            <v>7</v>
          </cell>
          <cell r="BQ16" t="str">
            <v>УП 02</v>
          </cell>
          <cell r="BR16" t="str">
            <v>Тарасова, каб 226</v>
          </cell>
          <cell r="BS16" t="str">
            <v>ПДД</v>
          </cell>
          <cell r="BT16" t="str">
            <v>Мейлер, каб.104</v>
          </cell>
          <cell r="BU16">
            <v>7</v>
          </cell>
          <cell r="BW16">
            <v>7</v>
          </cell>
          <cell r="BY16">
            <v>7</v>
          </cell>
        </row>
        <row r="17">
          <cell r="C17">
            <v>7</v>
          </cell>
          <cell r="E17">
            <v>7</v>
          </cell>
          <cell r="G17">
            <v>7</v>
          </cell>
          <cell r="I17">
            <v>7</v>
          </cell>
          <cell r="K17">
            <v>7</v>
          </cell>
          <cell r="M17">
            <v>7</v>
          </cell>
          <cell r="O17" t="str">
            <v>МДК.02.01 Техн разр ПО</v>
          </cell>
          <cell r="P17" t="str">
            <v>Атушкина, каб 204</v>
          </cell>
          <cell r="Q17" t="str">
            <v>Менеджмент</v>
          </cell>
          <cell r="R17" t="str">
            <v>Одегова, каб 316</v>
          </cell>
          <cell r="S17" t="str">
            <v>ПМ.01 ЭКЗАМЕН</v>
          </cell>
          <cell r="T17" t="str">
            <v>Ковин Склюева</v>
          </cell>
          <cell r="U17" t="str">
            <v>МДК.01.03 Рем и наладка оборуд-я по пр-ву зерна</v>
          </cell>
          <cell r="V17" t="str">
            <v>Шишкин, каб 113</v>
          </cell>
          <cell r="W17" t="str">
            <v>Осн зоотехнии</v>
          </cell>
          <cell r="X17" t="str">
            <v>Бородина, каб 304</v>
          </cell>
          <cell r="Y17">
            <v>7</v>
          </cell>
          <cell r="AA17" t="str">
            <v>МДК.05.03 Тестирование ИС</v>
          </cell>
          <cell r="AB17" t="str">
            <v>Ичетовкина, каб 202</v>
          </cell>
          <cell r="AC17" t="str">
            <v>ПМ.03 ЭКЗАМЕН</v>
          </cell>
          <cell r="AE17" t="str">
            <v>МДК.03.01 Зем право</v>
          </cell>
          <cell r="AF17" t="str">
            <v>Праведникова, каб 303</v>
          </cell>
          <cell r="AG17" t="str">
            <v>УП 05</v>
          </cell>
          <cell r="AH17" t="str">
            <v>Ковин, каб 323</v>
          </cell>
          <cell r="AI17" t="str">
            <v>УП 05</v>
          </cell>
          <cell r="AJ17" t="str">
            <v>Ковин, каб 323</v>
          </cell>
          <cell r="AK17" t="str">
            <v>УП 02</v>
          </cell>
          <cell r="AL17" t="str">
            <v>Зернина, каб 315</v>
          </cell>
          <cell r="AM17">
            <v>7</v>
          </cell>
          <cell r="AO17" t="str">
            <v>ПП 07</v>
          </cell>
          <cell r="AQ17">
            <v>7</v>
          </cell>
          <cell r="AS17">
            <v>7</v>
          </cell>
          <cell r="AU17">
            <v>7</v>
          </cell>
          <cell r="AW17" t="str">
            <v>МДК.03.02 Техн проц рем пр-ва</v>
          </cell>
          <cell r="AX17" t="str">
            <v>Кузнецов, каб 105</v>
          </cell>
          <cell r="AY17">
            <v>7</v>
          </cell>
          <cell r="BA17" t="str">
            <v>Тех мех</v>
          </cell>
          <cell r="BB17" t="str">
            <v>Шахов, каб.104</v>
          </cell>
          <cell r="BC17">
            <v>7</v>
          </cell>
          <cell r="BE17" t="str">
            <v>УП.01.01</v>
          </cell>
          <cell r="BF17" t="str">
            <v>Болтинский, на Гоголя</v>
          </cell>
          <cell r="BG17" t="str">
            <v>МДК.01.01</v>
          </cell>
          <cell r="BH17" t="str">
            <v>Турышева, каб 225</v>
          </cell>
          <cell r="BI17">
            <v>7</v>
          </cell>
          <cell r="BK17">
            <v>7</v>
          </cell>
          <cell r="BM17">
            <v>7</v>
          </cell>
          <cell r="BO17">
            <v>7</v>
          </cell>
          <cell r="BQ17" t="str">
            <v>ПП 02</v>
          </cell>
          <cell r="BS17" t="str">
            <v>С/х машины</v>
          </cell>
          <cell r="BT17" t="str">
            <v>Шишкин, каб 113</v>
          </cell>
          <cell r="BU17">
            <v>7</v>
          </cell>
          <cell r="BW17">
            <v>7</v>
          </cell>
          <cell r="BY17">
            <v>7</v>
          </cell>
        </row>
        <row r="18">
          <cell r="C18">
            <v>7</v>
          </cell>
          <cell r="E18">
            <v>7</v>
          </cell>
          <cell r="G18">
            <v>7</v>
          </cell>
          <cell r="I18">
            <v>7</v>
          </cell>
          <cell r="K18">
            <v>7</v>
          </cell>
          <cell r="M18">
            <v>7</v>
          </cell>
          <cell r="O18" t="str">
            <v>МДК.02.02 Инстр ср-ва разр ПО</v>
          </cell>
          <cell r="P18" t="str">
            <v>Ичетовкина, каб 202</v>
          </cell>
          <cell r="Q18" t="str">
            <v>Осн фин грамот</v>
          </cell>
          <cell r="R18" t="str">
            <v>Одегова, каб 316</v>
          </cell>
          <cell r="S18">
            <v>7</v>
          </cell>
          <cell r="U18" t="str">
            <v>УП.01</v>
          </cell>
          <cell r="W18" t="str">
            <v>Осн взаимозамен и техн измер-я</v>
          </cell>
          <cell r="X18" t="str">
            <v>Мережникова, каб 302</v>
          </cell>
          <cell r="Y18">
            <v>7</v>
          </cell>
          <cell r="AA18" t="str">
            <v>УП 05</v>
          </cell>
          <cell r="AB18" t="str">
            <v>Ичетовкина, каб 202</v>
          </cell>
          <cell r="AC18" t="str">
            <v>МДК.04.01 Техн сост бух отч</v>
          </cell>
          <cell r="AD18" t="str">
            <v>Антонова, каб 307</v>
          </cell>
          <cell r="AE18" t="str">
            <v>МДК.03.02 Прав режим земель</v>
          </cell>
          <cell r="AF18" t="str">
            <v>Мережникова, каб 302</v>
          </cell>
          <cell r="AG18" t="str">
            <v>ПМ.05 ЭКЗАМЕН</v>
          </cell>
          <cell r="AI18" t="str">
            <v>ПМ.05 ЭКЗАМЕН</v>
          </cell>
          <cell r="AK18" t="str">
            <v>ПП 02</v>
          </cell>
          <cell r="AL18" t="str">
            <v>-</v>
          </cell>
          <cell r="AM18">
            <v>7</v>
          </cell>
          <cell r="AO18" t="str">
            <v>ПМ.07 ЭКЗАМЕН</v>
          </cell>
          <cell r="AQ18">
            <v>7</v>
          </cell>
          <cell r="AS18">
            <v>7</v>
          </cell>
          <cell r="AU18">
            <v>7</v>
          </cell>
          <cell r="AW18" t="str">
            <v>УП 03</v>
          </cell>
          <cell r="AX18" t="str">
            <v>Кузнецов, каб 105</v>
          </cell>
          <cell r="AY18">
            <v>7</v>
          </cell>
          <cell r="BA18" t="str">
            <v>Электротехника</v>
          </cell>
          <cell r="BB18" t="str">
            <v>Склюева, каб 320</v>
          </cell>
          <cell r="BC18">
            <v>7</v>
          </cell>
          <cell r="BE18" t="str">
            <v>ПП.01.01</v>
          </cell>
          <cell r="BG18" t="str">
            <v>УП.01</v>
          </cell>
          <cell r="BH18" t="str">
            <v>Жуманова, лаб.</v>
          </cell>
          <cell r="BI18">
            <v>7</v>
          </cell>
          <cell r="BK18">
            <v>7</v>
          </cell>
          <cell r="BM18">
            <v>7</v>
          </cell>
          <cell r="BO18">
            <v>7</v>
          </cell>
          <cell r="BQ18">
            <v>7</v>
          </cell>
          <cell r="BS18" t="str">
            <v>УП.01</v>
          </cell>
          <cell r="BT18" t="str">
            <v>Болтинский, на Гоголя</v>
          </cell>
          <cell r="BU18">
            <v>7</v>
          </cell>
          <cell r="BW18">
            <v>7</v>
          </cell>
          <cell r="BY18">
            <v>7</v>
          </cell>
        </row>
        <row r="19">
          <cell r="C19">
            <v>7</v>
          </cell>
          <cell r="E19">
            <v>7</v>
          </cell>
          <cell r="G19">
            <v>7</v>
          </cell>
          <cell r="I19">
            <v>7</v>
          </cell>
          <cell r="K19">
            <v>7</v>
          </cell>
          <cell r="M19">
            <v>7</v>
          </cell>
          <cell r="O19" t="str">
            <v>МДК.02.03 Мат моделир-е</v>
          </cell>
          <cell r="P19" t="str">
            <v>Ичетовкина, каб 202</v>
          </cell>
          <cell r="Q19" t="str">
            <v>МДК.01.01 Практ осн бух уч</v>
          </cell>
          <cell r="R19" t="str">
            <v>Антонова, каб 307</v>
          </cell>
          <cell r="S19">
            <v>7</v>
          </cell>
          <cell r="U19" t="str">
            <v>ПП.02</v>
          </cell>
          <cell r="W19" t="str">
            <v>МДК.04.01 Геоинф сист в АПК</v>
          </cell>
          <cell r="X19" t="str">
            <v>Шишкин, каб 113</v>
          </cell>
          <cell r="Y19">
            <v>7</v>
          </cell>
          <cell r="AA19" t="str">
            <v>ПП 05</v>
          </cell>
          <cell r="AC19" t="str">
            <v>МДК.04.02 Осн анализа бух отч</v>
          </cell>
          <cell r="AD19" t="str">
            <v>Подлесная</v>
          </cell>
          <cell r="AE19" t="str">
            <v>УП.03</v>
          </cell>
          <cell r="AF19" t="str">
            <v>Праведникова, каб 303</v>
          </cell>
          <cell r="AG19">
            <v>7</v>
          </cell>
          <cell r="AI19">
            <v>7</v>
          </cell>
          <cell r="AK19" t="str">
            <v>ПМ.02 ЭКЗАМЕН</v>
          </cell>
          <cell r="AL19" t="str">
            <v>Зернина, каб 315</v>
          </cell>
          <cell r="AM19">
            <v>7</v>
          </cell>
          <cell r="AO19">
            <v>7</v>
          </cell>
          <cell r="AQ19">
            <v>7</v>
          </cell>
          <cell r="AS19">
            <v>7</v>
          </cell>
          <cell r="AU19">
            <v>7</v>
          </cell>
          <cell r="AW19" t="str">
            <v>ПП 03</v>
          </cell>
          <cell r="AY19">
            <v>7</v>
          </cell>
          <cell r="BA19">
            <v>7</v>
          </cell>
          <cell r="BC19">
            <v>7</v>
          </cell>
          <cell r="BE19" t="str">
            <v>ПМ.01 ЭКЗАМЕН</v>
          </cell>
          <cell r="BG19" t="str">
            <v>МДК.02.01</v>
          </cell>
          <cell r="BH19" t="str">
            <v>Турышева, каб 225</v>
          </cell>
          <cell r="BI19">
            <v>7</v>
          </cell>
          <cell r="BK19">
            <v>7</v>
          </cell>
          <cell r="BM19">
            <v>7</v>
          </cell>
          <cell r="BO19">
            <v>7</v>
          </cell>
          <cell r="BQ19">
            <v>7</v>
          </cell>
          <cell r="BS19" t="str">
            <v>ПП.01</v>
          </cell>
          <cell r="BU19">
            <v>7</v>
          </cell>
          <cell r="BW19">
            <v>7</v>
          </cell>
          <cell r="BY19">
            <v>7</v>
          </cell>
        </row>
        <row r="20">
          <cell r="C20">
            <v>7</v>
          </cell>
          <cell r="E20">
            <v>7</v>
          </cell>
          <cell r="G20">
            <v>7</v>
          </cell>
          <cell r="I20">
            <v>7</v>
          </cell>
          <cell r="K20">
            <v>7</v>
          </cell>
          <cell r="M20">
            <v>7</v>
          </cell>
          <cell r="O20" t="str">
            <v>УП 02</v>
          </cell>
          <cell r="P20" t="str">
            <v>Ичетовкина, каб 202</v>
          </cell>
          <cell r="Q20" t="str">
            <v>УП.01</v>
          </cell>
          <cell r="R20" t="str">
            <v>Антонова, каб 307</v>
          </cell>
          <cell r="S20">
            <v>7</v>
          </cell>
          <cell r="U20" t="str">
            <v>ПМ.01 ЭКЗАМЕН</v>
          </cell>
          <cell r="V20" t="str">
            <v>Шишкин, каб 113</v>
          </cell>
          <cell r="W20" t="str">
            <v>МДК.04.02 Роботизация и автом процессов</v>
          </cell>
          <cell r="X20" t="str">
            <v>Шишкин, каб 113</v>
          </cell>
          <cell r="Y20">
            <v>7</v>
          </cell>
          <cell r="AA20" t="str">
            <v>ПМ.05 ЭКЗАМЕН</v>
          </cell>
          <cell r="AC20" t="str">
            <v>УП.04.01</v>
          </cell>
          <cell r="AD20" t="str">
            <v>Антонова Подлесная</v>
          </cell>
          <cell r="AE20" t="str">
            <v>ПМ.03 ЭКЗАМЕН</v>
          </cell>
          <cell r="AG20">
            <v>7</v>
          </cell>
          <cell r="AI20">
            <v>7</v>
          </cell>
          <cell r="AK20" t="str">
            <v>МДК.03.01 Техн хран</v>
          </cell>
          <cell r="AL20" t="str">
            <v>Швецова, каб.102</v>
          </cell>
          <cell r="AM20">
            <v>7</v>
          </cell>
          <cell r="AO20">
            <v>7</v>
          </cell>
          <cell r="AQ20">
            <v>7</v>
          </cell>
          <cell r="AS20">
            <v>7</v>
          </cell>
          <cell r="AU20">
            <v>7</v>
          </cell>
          <cell r="AW20" t="str">
            <v>ПМ.03 ЭКЗАМЕН</v>
          </cell>
          <cell r="AY20">
            <v>7</v>
          </cell>
          <cell r="BA20">
            <v>7</v>
          </cell>
          <cell r="BC20">
            <v>7</v>
          </cell>
          <cell r="BE20" t="str">
            <v>МДК.02.01 Техн мех раб в растенив-ве</v>
          </cell>
          <cell r="BF20" t="str">
            <v>Шишкин, каб 113</v>
          </cell>
          <cell r="BG20">
            <v>7</v>
          </cell>
          <cell r="BI20">
            <v>7</v>
          </cell>
          <cell r="BK20">
            <v>7</v>
          </cell>
          <cell r="BM20">
            <v>7</v>
          </cell>
          <cell r="BO20">
            <v>7</v>
          </cell>
          <cell r="BQ20">
            <v>7</v>
          </cell>
          <cell r="BS20">
            <v>7</v>
          </cell>
          <cell r="BU20">
            <v>7</v>
          </cell>
          <cell r="BW20">
            <v>7</v>
          </cell>
          <cell r="BY20">
            <v>7</v>
          </cell>
        </row>
        <row r="21">
          <cell r="C21">
            <v>7</v>
          </cell>
          <cell r="E21">
            <v>7</v>
          </cell>
          <cell r="G21">
            <v>7</v>
          </cell>
          <cell r="I21">
            <v>7</v>
          </cell>
          <cell r="K21">
            <v>7</v>
          </cell>
          <cell r="M21">
            <v>7</v>
          </cell>
          <cell r="O21" t="str">
            <v>ПП 02</v>
          </cell>
          <cell r="Q21" t="str">
            <v>ПП.01</v>
          </cell>
          <cell r="S21">
            <v>7</v>
          </cell>
          <cell r="U21" t="str">
            <v>ДПБ.01.01 Выполн техн опер хран и пер-ки овощ</v>
          </cell>
          <cell r="V21" t="str">
            <v>Шишкин, каб 113</v>
          </cell>
          <cell r="W21" t="str">
            <v>УП.04.01</v>
          </cell>
          <cell r="X21" t="str">
            <v>Шишкин, каб 113</v>
          </cell>
          <cell r="Y21">
            <v>7</v>
          </cell>
          <cell r="AA21">
            <v>7</v>
          </cell>
          <cell r="AC21" t="str">
            <v>ПП.04.01</v>
          </cell>
          <cell r="AE21" t="str">
            <v>МДК.04.01 Учет земель</v>
          </cell>
          <cell r="AF21" t="str">
            <v>Бородина, каб 304</v>
          </cell>
          <cell r="AG21">
            <v>7</v>
          </cell>
          <cell r="AI21">
            <v>7</v>
          </cell>
          <cell r="AK21" t="str">
            <v>МДК.03.02 Соор-я и оборуд-е по хран и пер</v>
          </cell>
          <cell r="AL21" t="str">
            <v>Швецова, каб.102</v>
          </cell>
          <cell r="AM21">
            <v>7</v>
          </cell>
          <cell r="AO21">
            <v>7</v>
          </cell>
          <cell r="AQ21">
            <v>7</v>
          </cell>
          <cell r="AS21">
            <v>7</v>
          </cell>
          <cell r="AU21">
            <v>7</v>
          </cell>
          <cell r="AW21" t="str">
            <v>МДК.04.01</v>
          </cell>
          <cell r="AX21" t="str">
            <v>Черемискина, каб 312</v>
          </cell>
          <cell r="AY21">
            <v>7</v>
          </cell>
          <cell r="BA21">
            <v>7</v>
          </cell>
          <cell r="BC21">
            <v>7</v>
          </cell>
          <cell r="BE21" t="str">
            <v>МДК.02.02 Техн мех раб в жив-ве</v>
          </cell>
          <cell r="BF21" t="str">
            <v>Шишкин, каб 113</v>
          </cell>
          <cell r="BG21">
            <v>7</v>
          </cell>
          <cell r="BI21">
            <v>7</v>
          </cell>
          <cell r="BK21">
            <v>7</v>
          </cell>
          <cell r="BM21">
            <v>7</v>
          </cell>
          <cell r="BO21">
            <v>7</v>
          </cell>
          <cell r="BQ21">
            <v>7</v>
          </cell>
          <cell r="BS21">
            <v>7</v>
          </cell>
          <cell r="BU21">
            <v>7</v>
          </cell>
          <cell r="BW21">
            <v>7</v>
          </cell>
          <cell r="BY21">
            <v>7</v>
          </cell>
        </row>
        <row r="22">
          <cell r="C22">
            <v>7</v>
          </cell>
          <cell r="E22">
            <v>7</v>
          </cell>
          <cell r="G22">
            <v>7</v>
          </cell>
          <cell r="I22">
            <v>7</v>
          </cell>
          <cell r="K22">
            <v>7</v>
          </cell>
          <cell r="M22">
            <v>7</v>
          </cell>
          <cell r="O22" t="str">
            <v>ПМ.02 ЭКЗАМЕН</v>
          </cell>
          <cell r="P22" t="str">
            <v>Ичетовкина, каб 202</v>
          </cell>
          <cell r="Q22" t="str">
            <v>ПМ.01 ЭКЗАМЕН</v>
          </cell>
          <cell r="R22" t="str">
            <v>Антонова, каб 307</v>
          </cell>
          <cell r="S22">
            <v>7</v>
          </cell>
          <cell r="U22" t="str">
            <v>ДПБ.01.02 Техн обсл оборуд-я пр-ва овощ</v>
          </cell>
          <cell r="V22" t="str">
            <v>Шишкин, каб 113</v>
          </cell>
          <cell r="W22" t="str">
            <v>ПП.04.01</v>
          </cell>
          <cell r="Y22">
            <v>7</v>
          </cell>
          <cell r="AA22">
            <v>7</v>
          </cell>
          <cell r="AC22" t="str">
            <v>ПМ.04 ЭКЗАМЕН</v>
          </cell>
          <cell r="AE22">
            <v>7</v>
          </cell>
          <cell r="AG22">
            <v>7</v>
          </cell>
          <cell r="AI22">
            <v>7</v>
          </cell>
          <cell r="AK22" t="str">
            <v>УП 03</v>
          </cell>
          <cell r="AL22" t="str">
            <v>Гилева, лаб.</v>
          </cell>
          <cell r="AM22">
            <v>7</v>
          </cell>
          <cell r="AO22">
            <v>7</v>
          </cell>
          <cell r="AQ22">
            <v>7</v>
          </cell>
          <cell r="AS22">
            <v>7</v>
          </cell>
          <cell r="AU22">
            <v>7</v>
          </cell>
          <cell r="AW22" t="str">
            <v>УП 04</v>
          </cell>
          <cell r="AX22" t="str">
            <v>Черемискина, каб 312</v>
          </cell>
          <cell r="AY22">
            <v>7</v>
          </cell>
          <cell r="BA22">
            <v>7</v>
          </cell>
          <cell r="BC22">
            <v>7</v>
          </cell>
          <cell r="BE22" t="str">
            <v>УП.02.01</v>
          </cell>
          <cell r="BF22" t="str">
            <v>Болтинский, на Гоголя</v>
          </cell>
          <cell r="BG22">
            <v>7</v>
          </cell>
          <cell r="BI22">
            <v>7</v>
          </cell>
          <cell r="BK22">
            <v>7</v>
          </cell>
          <cell r="BM22">
            <v>7</v>
          </cell>
          <cell r="BO22">
            <v>7</v>
          </cell>
          <cell r="BQ22">
            <v>7</v>
          </cell>
          <cell r="BS22">
            <v>7</v>
          </cell>
          <cell r="BU22">
            <v>7</v>
          </cell>
          <cell r="BW22">
            <v>7</v>
          </cell>
          <cell r="BY22">
            <v>7</v>
          </cell>
        </row>
        <row r="23">
          <cell r="C23">
            <v>7</v>
          </cell>
          <cell r="E23">
            <v>7</v>
          </cell>
          <cell r="G23">
            <v>7</v>
          </cell>
          <cell r="I23">
            <v>7</v>
          </cell>
          <cell r="K23">
            <v>7</v>
          </cell>
          <cell r="M23">
            <v>7</v>
          </cell>
          <cell r="O23">
            <v>7</v>
          </cell>
          <cell r="Q23" t="str">
            <v>МДК.05.01 Кассир</v>
          </cell>
          <cell r="R23" t="str">
            <v>Подлесная</v>
          </cell>
          <cell r="S23">
            <v>7</v>
          </cell>
          <cell r="U23" t="str">
            <v>ДПБ.01.03 Рем и наладка оборуд-я по пр-ву овощ</v>
          </cell>
          <cell r="V23" t="str">
            <v>Шишкин, каб 113</v>
          </cell>
          <cell r="W23">
            <v>7</v>
          </cell>
          <cell r="Y23">
            <v>7</v>
          </cell>
          <cell r="AA23">
            <v>7</v>
          </cell>
          <cell r="AC23">
            <v>7</v>
          </cell>
          <cell r="AE23">
            <v>7</v>
          </cell>
          <cell r="AG23">
            <v>7</v>
          </cell>
          <cell r="AI23">
            <v>7</v>
          </cell>
          <cell r="AK23">
            <v>7</v>
          </cell>
          <cell r="AM23">
            <v>7</v>
          </cell>
          <cell r="AO23">
            <v>7</v>
          </cell>
          <cell r="AQ23">
            <v>7</v>
          </cell>
          <cell r="AS23">
            <v>7</v>
          </cell>
          <cell r="AU23">
            <v>7</v>
          </cell>
          <cell r="AW23" t="str">
            <v>ПМ.04 ЭКЗАМЕН</v>
          </cell>
          <cell r="AX23" t="str">
            <v>Черемискина, каб 312</v>
          </cell>
          <cell r="AY23">
            <v>7</v>
          </cell>
          <cell r="BA23">
            <v>7</v>
          </cell>
          <cell r="BC23">
            <v>7</v>
          </cell>
          <cell r="BE23" t="str">
            <v>ПП.021.01</v>
          </cell>
          <cell r="BG23">
            <v>7</v>
          </cell>
          <cell r="BI23">
            <v>7</v>
          </cell>
          <cell r="BK23">
            <v>7</v>
          </cell>
          <cell r="BM23">
            <v>7</v>
          </cell>
          <cell r="BO23">
            <v>7</v>
          </cell>
          <cell r="BQ23">
            <v>7</v>
          </cell>
          <cell r="BS23">
            <v>7</v>
          </cell>
          <cell r="BU23">
            <v>7</v>
          </cell>
          <cell r="BW23">
            <v>7</v>
          </cell>
          <cell r="BY23">
            <v>7</v>
          </cell>
        </row>
        <row r="24">
          <cell r="C24">
            <v>7</v>
          </cell>
          <cell r="E24">
            <v>7</v>
          </cell>
          <cell r="G24">
            <v>7</v>
          </cell>
          <cell r="I24">
            <v>7</v>
          </cell>
          <cell r="K24">
            <v>7</v>
          </cell>
          <cell r="M24">
            <v>7</v>
          </cell>
          <cell r="O24">
            <v>7</v>
          </cell>
          <cell r="Q24" t="str">
            <v>УП.05</v>
          </cell>
          <cell r="R24" t="str">
            <v>Ипатова, каб 311</v>
          </cell>
          <cell r="S24">
            <v>7</v>
          </cell>
          <cell r="U24" t="str">
            <v>ДПБ УП.01.01</v>
          </cell>
          <cell r="V24" t="str">
            <v>Шишкин, каб 113</v>
          </cell>
          <cell r="W24">
            <v>7</v>
          </cell>
          <cell r="Y24">
            <v>7</v>
          </cell>
          <cell r="AA24">
            <v>7</v>
          </cell>
          <cell r="AC24">
            <v>7</v>
          </cell>
          <cell r="AE24">
            <v>7</v>
          </cell>
          <cell r="AG24">
            <v>7</v>
          </cell>
          <cell r="AI24">
            <v>7</v>
          </cell>
          <cell r="AK24">
            <v>7</v>
          </cell>
          <cell r="AM24">
            <v>7</v>
          </cell>
          <cell r="AO24">
            <v>7</v>
          </cell>
          <cell r="AQ24">
            <v>7</v>
          </cell>
          <cell r="AS24">
            <v>7</v>
          </cell>
          <cell r="AU24">
            <v>7</v>
          </cell>
          <cell r="AW24">
            <v>7</v>
          </cell>
          <cell r="AY24">
            <v>7</v>
          </cell>
          <cell r="BA24">
            <v>7</v>
          </cell>
          <cell r="BC24">
            <v>7</v>
          </cell>
          <cell r="BE24" t="str">
            <v>ПМ.02 ЭКЗАМЕН</v>
          </cell>
          <cell r="BG24">
            <v>7</v>
          </cell>
          <cell r="BI24">
            <v>7</v>
          </cell>
          <cell r="BK24">
            <v>7</v>
          </cell>
          <cell r="BM24">
            <v>7</v>
          </cell>
          <cell r="BO24">
            <v>7</v>
          </cell>
          <cell r="BQ24">
            <v>7</v>
          </cell>
          <cell r="BS24">
            <v>7</v>
          </cell>
          <cell r="BU24">
            <v>7</v>
          </cell>
          <cell r="BW24">
            <v>7</v>
          </cell>
          <cell r="BY24">
            <v>7</v>
          </cell>
        </row>
        <row r="25">
          <cell r="C25">
            <v>7</v>
          </cell>
          <cell r="E25">
            <v>7</v>
          </cell>
          <cell r="G25">
            <v>7</v>
          </cell>
          <cell r="I25">
            <v>7</v>
          </cell>
          <cell r="K25">
            <v>7</v>
          </cell>
          <cell r="M25">
            <v>7</v>
          </cell>
          <cell r="O25">
            <v>7</v>
          </cell>
          <cell r="Q25" t="str">
            <v>ПП.05</v>
          </cell>
          <cell r="S25">
            <v>7</v>
          </cell>
          <cell r="U25" t="str">
            <v>ДПБ ПП.01.01</v>
          </cell>
          <cell r="W25">
            <v>7</v>
          </cell>
          <cell r="Y25">
            <v>7</v>
          </cell>
          <cell r="AA25">
            <v>7</v>
          </cell>
          <cell r="AC25">
            <v>7</v>
          </cell>
          <cell r="AE25">
            <v>7</v>
          </cell>
          <cell r="AG25">
            <v>7</v>
          </cell>
          <cell r="AI25">
            <v>7</v>
          </cell>
          <cell r="AK25">
            <v>7</v>
          </cell>
          <cell r="AM25">
            <v>7</v>
          </cell>
          <cell r="AO25">
            <v>7</v>
          </cell>
          <cell r="AQ25">
            <v>7</v>
          </cell>
          <cell r="AS25">
            <v>7</v>
          </cell>
          <cell r="AU25">
            <v>7</v>
          </cell>
          <cell r="AW25">
            <v>7</v>
          </cell>
          <cell r="AY25">
            <v>7</v>
          </cell>
          <cell r="BA25">
            <v>7</v>
          </cell>
          <cell r="BC25">
            <v>7</v>
          </cell>
          <cell r="BE25">
            <v>7</v>
          </cell>
          <cell r="BG25">
            <v>7</v>
          </cell>
          <cell r="BI25">
            <v>7</v>
          </cell>
          <cell r="BK25">
            <v>7</v>
          </cell>
          <cell r="BM25">
            <v>7</v>
          </cell>
          <cell r="BO25">
            <v>7</v>
          </cell>
          <cell r="BQ25">
            <v>7</v>
          </cell>
          <cell r="BS25">
            <v>7</v>
          </cell>
          <cell r="BU25">
            <v>7</v>
          </cell>
          <cell r="BW25">
            <v>7</v>
          </cell>
          <cell r="BY25">
            <v>7</v>
          </cell>
        </row>
        <row r="26">
          <cell r="C26">
            <v>7</v>
          </cell>
          <cell r="E26">
            <v>7</v>
          </cell>
          <cell r="G26">
            <v>7</v>
          </cell>
          <cell r="I26">
            <v>7</v>
          </cell>
          <cell r="O26">
            <v>7</v>
          </cell>
          <cell r="Q26" t="str">
            <v>ПМ.05 ЭКЗАМЕН</v>
          </cell>
          <cell r="R26" t="str">
            <v>Подлесная Ипатова</v>
          </cell>
          <cell r="S26">
            <v>7</v>
          </cell>
          <cell r="U26" t="str">
            <v>ДПБ 01 ЭКЗАМЕН</v>
          </cell>
          <cell r="V26" t="str">
            <v>Шишкин, каб 113</v>
          </cell>
          <cell r="W26">
            <v>7</v>
          </cell>
          <cell r="Y26">
            <v>7</v>
          </cell>
          <cell r="AA26">
            <v>7</v>
          </cell>
          <cell r="AC26">
            <v>7</v>
          </cell>
          <cell r="AE26">
            <v>7</v>
          </cell>
          <cell r="AG26">
            <v>7</v>
          </cell>
          <cell r="AI26">
            <v>7</v>
          </cell>
          <cell r="AK26" t="str">
            <v>ВЫДАТЬ МДК 0101!!!</v>
          </cell>
          <cell r="AM26">
            <v>7</v>
          </cell>
          <cell r="AO26">
            <v>7</v>
          </cell>
          <cell r="AQ26">
            <v>7</v>
          </cell>
          <cell r="AS26">
            <v>7</v>
          </cell>
          <cell r="AU26">
            <v>7</v>
          </cell>
          <cell r="AW26">
            <v>7</v>
          </cell>
          <cell r="AY26">
            <v>7</v>
          </cell>
          <cell r="BA26">
            <v>7</v>
          </cell>
          <cell r="BC26">
            <v>7</v>
          </cell>
          <cell r="BE26">
            <v>7</v>
          </cell>
          <cell r="BG26">
            <v>7</v>
          </cell>
          <cell r="BI26">
            <v>7</v>
          </cell>
          <cell r="BK26">
            <v>7</v>
          </cell>
          <cell r="BM26">
            <v>7</v>
          </cell>
          <cell r="BO26">
            <v>7</v>
          </cell>
          <cell r="BQ26">
            <v>7</v>
          </cell>
          <cell r="BS26">
            <v>7</v>
          </cell>
          <cell r="BU26">
            <v>7</v>
          </cell>
          <cell r="BW26">
            <v>7</v>
          </cell>
          <cell r="BY26">
            <v>7</v>
          </cell>
        </row>
        <row r="27">
          <cell r="C27">
            <v>7</v>
          </cell>
          <cell r="E27">
            <v>7</v>
          </cell>
          <cell r="G27">
            <v>7</v>
          </cell>
          <cell r="I27">
            <v>7</v>
          </cell>
          <cell r="K27">
            <v>7</v>
          </cell>
          <cell r="M27">
            <v>7</v>
          </cell>
          <cell r="O27">
            <v>7</v>
          </cell>
          <cell r="Q27">
            <v>7</v>
          </cell>
          <cell r="S27">
            <v>7</v>
          </cell>
          <cell r="U27">
            <v>7</v>
          </cell>
          <cell r="W27">
            <v>7</v>
          </cell>
          <cell r="Y27">
            <v>7</v>
          </cell>
          <cell r="AA27">
            <v>7</v>
          </cell>
          <cell r="AC27">
            <v>7</v>
          </cell>
          <cell r="AE27">
            <v>7</v>
          </cell>
          <cell r="AG27">
            <v>7</v>
          </cell>
          <cell r="AI27">
            <v>7</v>
          </cell>
          <cell r="AK27">
            <v>7</v>
          </cell>
          <cell r="AM27">
            <v>7</v>
          </cell>
          <cell r="AO27">
            <v>7</v>
          </cell>
          <cell r="AQ27">
            <v>7</v>
          </cell>
          <cell r="AS27">
            <v>7</v>
          </cell>
          <cell r="AU27">
            <v>7</v>
          </cell>
          <cell r="AW27">
            <v>7</v>
          </cell>
          <cell r="AY27">
            <v>7</v>
          </cell>
          <cell r="BA27">
            <v>7</v>
          </cell>
          <cell r="BC27">
            <v>7</v>
          </cell>
          <cell r="BE27">
            <v>7</v>
          </cell>
          <cell r="BG27">
            <v>7</v>
          </cell>
          <cell r="BI27">
            <v>7</v>
          </cell>
          <cell r="BK27">
            <v>7</v>
          </cell>
          <cell r="BM27">
            <v>7</v>
          </cell>
          <cell r="BO27">
            <v>7</v>
          </cell>
          <cell r="BQ27">
            <v>7</v>
          </cell>
          <cell r="BS27">
            <v>7</v>
          </cell>
          <cell r="BU27">
            <v>7</v>
          </cell>
          <cell r="BW27">
            <v>7</v>
          </cell>
          <cell r="BY27">
            <v>7</v>
          </cell>
        </row>
        <row r="37">
          <cell r="C37" t="str">
            <v>Информатика</v>
          </cell>
          <cell r="E37" t="str">
            <v>ОБЖ</v>
          </cell>
          <cell r="G37" t="str">
            <v>ОБЖ</v>
          </cell>
          <cell r="I37" t="str">
            <v>Биология</v>
          </cell>
          <cell r="K37" t="str">
            <v>Литература</v>
          </cell>
          <cell r="M37" t="str">
            <v>История</v>
          </cell>
          <cell r="O37" t="str">
            <v>с 9:40</v>
          </cell>
          <cell r="Q37" t="str">
            <v>Математика</v>
          </cell>
          <cell r="S37" t="str">
            <v>Осн электротехники</v>
          </cell>
          <cell r="U37" t="str">
            <v>с 9:40</v>
          </cell>
          <cell r="W37" t="str">
            <v>с 9:40</v>
          </cell>
          <cell r="AA37" t="str">
            <v>МДК.05.02 Разр кода ИС</v>
          </cell>
          <cell r="AE37" t="str">
            <v>МДК.02.01 Подг матер для проект терр</v>
          </cell>
          <cell r="AG37" t="str">
            <v>ИТвПД</v>
          </cell>
          <cell r="AI37" t="str">
            <v>Механизация</v>
          </cell>
          <cell r="AK37" t="str">
            <v>МДК.03.02 Соор-я и оборуд-е по хран и пер</v>
          </cell>
          <cell r="AO37" t="str">
            <v>ОБУ</v>
          </cell>
          <cell r="AQ37" t="str">
            <v>Физ-ра</v>
          </cell>
          <cell r="AS37" t="str">
            <v>МДК.03.01 Экспл и ремонт электр изд</v>
          </cell>
          <cell r="AU37" t="str">
            <v>Физ-ра</v>
          </cell>
          <cell r="AW37" t="str">
            <v>с 9:40</v>
          </cell>
          <cell r="AY37" t="str">
            <v>Физ-ра</v>
          </cell>
          <cell r="BA37" t="str">
            <v>Ин яз</v>
          </cell>
          <cell r="BC37" t="str">
            <v>Ин яз</v>
          </cell>
          <cell r="BE37" t="str">
            <v>Теор подг тракториста-машиниста</v>
          </cell>
          <cell r="BG37" t="str">
            <v>ЭиПОПД</v>
          </cell>
          <cell r="BI37" t="str">
            <v>Охрана труда</v>
          </cell>
          <cell r="BO37" t="str">
            <v>МДК.04.01</v>
          </cell>
        </row>
        <row r="38">
          <cell r="C38" t="str">
            <v>Обществознание</v>
          </cell>
          <cell r="E38" t="str">
            <v>Информатика</v>
          </cell>
          <cell r="G38" t="str">
            <v>Математика</v>
          </cell>
          <cell r="I38" t="str">
            <v>Математика</v>
          </cell>
          <cell r="K38" t="str">
            <v>ОБЖ</v>
          </cell>
          <cell r="M38" t="str">
            <v>Физ-ра</v>
          </cell>
          <cell r="O38" t="str">
            <v>Физ-ра</v>
          </cell>
          <cell r="Q38" t="str">
            <v>БЖД</v>
          </cell>
          <cell r="S38" t="str">
            <v>Осн электротехники</v>
          </cell>
          <cell r="U38" t="str">
            <v>Литература</v>
          </cell>
          <cell r="W38" t="str">
            <v>История</v>
          </cell>
          <cell r="Y38" t="str">
            <v>с 10:50</v>
          </cell>
          <cell r="AA38" t="str">
            <v>МДК.05.02 Разр кода ИС</v>
          </cell>
          <cell r="AC38" t="str">
            <v>с 10:50</v>
          </cell>
          <cell r="AE38" t="str">
            <v>Здания и соор-я</v>
          </cell>
          <cell r="AG38" t="str">
            <v>Механизация</v>
          </cell>
          <cell r="AI38" t="str">
            <v>ИТвПД</v>
          </cell>
          <cell r="AK38" t="str">
            <v>МДК.03.02 Соор-я и оборуд-е по хран и пер</v>
          </cell>
          <cell r="AM38" t="str">
            <v>с 10:50</v>
          </cell>
          <cell r="AO38" t="str">
            <v>Физ-ра</v>
          </cell>
          <cell r="AQ38" t="str">
            <v>Мат-экон методы моделир-я</v>
          </cell>
          <cell r="AS38" t="str">
            <v>МДК.03.01 Экспл и ремонт электр изд</v>
          </cell>
          <cell r="AU38" t="str">
            <v>Ин яз</v>
          </cell>
          <cell r="AW38" t="str">
            <v>Материаловедение</v>
          </cell>
          <cell r="AY38" t="str">
            <v>Ин яз</v>
          </cell>
          <cell r="BA38" t="str">
            <v>ОБЖ</v>
          </cell>
          <cell r="BC38" t="str">
            <v>Физ-ра</v>
          </cell>
          <cell r="BE38" t="str">
            <v>Теор подг тракториста-машиниста</v>
          </cell>
          <cell r="BG38" t="str">
            <v>Ин яз</v>
          </cell>
          <cell r="BI38" t="str">
            <v>Химия</v>
          </cell>
          <cell r="BK38" t="str">
            <v>с 10:50</v>
          </cell>
          <cell r="BM38" t="str">
            <v>с 10:50</v>
          </cell>
          <cell r="BO38" t="str">
            <v>МДК.04.01</v>
          </cell>
        </row>
        <row r="39">
          <cell r="E39" t="str">
            <v>Литература</v>
          </cell>
          <cell r="G39" t="str">
            <v>Физика</v>
          </cell>
          <cell r="K39" t="str">
            <v>История</v>
          </cell>
          <cell r="O39" t="str">
            <v>ТВИМС</v>
          </cell>
          <cell r="S39" t="str">
            <v>Физ-ра</v>
          </cell>
          <cell r="U39" t="str">
            <v>Математика</v>
          </cell>
          <cell r="W39" t="str">
            <v>Информатика</v>
          </cell>
          <cell r="Y39" t="str">
            <v>БЖД</v>
          </cell>
          <cell r="AA39" t="str">
            <v>МДК.05.02 Разр кода ИС</v>
          </cell>
          <cell r="AC39" t="str">
            <v>Ин яз в ПД</v>
          </cell>
          <cell r="AE39" t="str">
            <v>Ин яз</v>
          </cell>
          <cell r="AG39" t="str">
            <v>Физ-ра</v>
          </cell>
          <cell r="AI39" t="str">
            <v>Физ-ра</v>
          </cell>
          <cell r="AK39" t="str">
            <v>Механизация</v>
          </cell>
          <cell r="AM39" t="str">
            <v>Физ-ра</v>
          </cell>
          <cell r="AO39" t="str">
            <v>МДК.06.01 Внедрение ИС</v>
          </cell>
          <cell r="AQ39" t="str">
            <v>МДК.05.01 Замерщик</v>
          </cell>
          <cell r="AS39" t="str">
            <v>МДК.03.02 Техн обсл и ремонт авт сист</v>
          </cell>
          <cell r="AU39" t="str">
            <v>Охрана труда</v>
          </cell>
          <cell r="AW39" t="str">
            <v>мдк.04.01</v>
          </cell>
          <cell r="AY39" t="str">
            <v>МДК.03.01 Техн хранения</v>
          </cell>
          <cell r="BA39" t="str">
            <v>Биология</v>
          </cell>
          <cell r="BC39" t="str">
            <v>Обществознание</v>
          </cell>
          <cell r="BE39" t="str">
            <v>Теор подг тракториста-машиниста</v>
          </cell>
          <cell r="BG39" t="str">
            <v>Охрана труда</v>
          </cell>
          <cell r="BI39" t="str">
            <v>Ин яз</v>
          </cell>
          <cell r="BK39" t="str">
            <v>БЖД</v>
          </cell>
          <cell r="BM39" t="str">
            <v>Ин яз в ПД</v>
          </cell>
          <cell r="BO39" t="str">
            <v>МДК.04.01</v>
          </cell>
        </row>
        <row r="40">
          <cell r="G40" t="str">
            <v>Физика</v>
          </cell>
          <cell r="K40" t="str">
            <v>Математика</v>
          </cell>
          <cell r="O40" t="str">
            <v>Осн проект БД</v>
          </cell>
          <cell r="U40" t="str">
            <v>БЖД</v>
          </cell>
          <cell r="W40" t="str">
            <v>МДК.04.01 Геоинф сист в АПК</v>
          </cell>
          <cell r="Y40" t="str">
            <v>БЖД</v>
          </cell>
          <cell r="AA40" t="str">
            <v>Физ-ра</v>
          </cell>
          <cell r="AC40" t="str">
            <v>МДК.02.02 Бух техн провед и оф инвент</v>
          </cell>
          <cell r="AK40" t="str">
            <v>Физ-ра</v>
          </cell>
          <cell r="AM40" t="str">
            <v>Почвоведение</v>
          </cell>
          <cell r="AO40" t="str">
            <v>МДК.06.01 Внедрение ИС</v>
          </cell>
          <cell r="AQ40" t="str">
            <v>Ин яз</v>
          </cell>
          <cell r="AS40" t="str">
            <v>Метрология</v>
          </cell>
          <cell r="AW40" t="str">
            <v>Ин яз</v>
          </cell>
          <cell r="AY40" t="str">
            <v>МДК.03.01 Техн хранения</v>
          </cell>
          <cell r="BA40" t="str">
            <v>История</v>
          </cell>
          <cell r="BG40" t="str">
            <v>Физ-ра</v>
          </cell>
          <cell r="BI40" t="str">
            <v>Ин яз</v>
          </cell>
          <cell r="BK40" t="str">
            <v>МДК 0301</v>
          </cell>
          <cell r="BM40" t="str">
            <v>Ин яз в ПД</v>
          </cell>
        </row>
        <row r="41">
          <cell r="O41" t="str">
            <v>Дискр матем</v>
          </cell>
          <cell r="W41" t="str">
            <v>МДК.04.01 Геоинф сист в АПК</v>
          </cell>
          <cell r="Y41" t="str">
            <v>Физ-ра</v>
          </cell>
          <cell r="AC41" t="str">
            <v>Физ-ра</v>
          </cell>
          <cell r="AW41" t="str">
            <v>МДК.04.01</v>
          </cell>
          <cell r="BK41" t="str">
            <v>МДК 0301</v>
          </cell>
          <cell r="BM41" t="str">
            <v>Ин яз в ПД</v>
          </cell>
        </row>
        <row r="47">
          <cell r="C47" t="str">
            <v>Информатика</v>
          </cell>
          <cell r="E47" t="str">
            <v>Математика</v>
          </cell>
          <cell r="G47" t="str">
            <v>с 11:10</v>
          </cell>
          <cell r="I47" t="str">
            <v>Биология</v>
          </cell>
          <cell r="K47" t="str">
            <v>с 11:10</v>
          </cell>
          <cell r="M47" t="str">
            <v>Математика</v>
          </cell>
          <cell r="O47" t="str">
            <v>Ин яз в ПД</v>
          </cell>
          <cell r="Q47" t="str">
            <v>Финансы</v>
          </cell>
          <cell r="S47" t="str">
            <v>с 11:10</v>
          </cell>
          <cell r="U47" t="str">
            <v>Основы права</v>
          </cell>
          <cell r="W47" t="str">
            <v>История России</v>
          </cell>
          <cell r="Y47" t="str">
            <v>Философия</v>
          </cell>
          <cell r="AA47" t="str">
            <v>Числ методы</v>
          </cell>
          <cell r="AC47" t="str">
            <v>с 11:10</v>
          </cell>
          <cell r="AE47" t="str">
            <v>Осн геологии</v>
          </cell>
          <cell r="AG47" t="str">
            <v>МДК.02.01 Монтаж возд линий эл передач</v>
          </cell>
          <cell r="AI47" t="str">
            <v>БЖД</v>
          </cell>
          <cell r="AK47" t="str">
            <v>МДК.02.01 ТППЖ</v>
          </cell>
          <cell r="AO47" t="str">
            <v>МДК.06.01 Внедрение ИС</v>
          </cell>
          <cell r="AQ47" t="str">
            <v>Мат-экон методы моделир-я</v>
          </cell>
          <cell r="AS47" t="str">
            <v>МДК.03.02 Техн обсл и ремонт авт сист</v>
          </cell>
          <cell r="AU47" t="str">
            <v>Метрология</v>
          </cell>
          <cell r="AW47" t="str">
            <v>Охрана труда</v>
          </cell>
          <cell r="AY47" t="str">
            <v>с 11:10</v>
          </cell>
          <cell r="BA47" t="str">
            <v>Русский язык</v>
          </cell>
          <cell r="BC47" t="str">
            <v>ОПД</v>
          </cell>
          <cell r="BE47" t="str">
            <v>История России</v>
          </cell>
          <cell r="BG47" t="str">
            <v>Тех осн</v>
          </cell>
          <cell r="BI47" t="str">
            <v>Русский язык</v>
          </cell>
          <cell r="BK47" t="str">
            <v>с 11:10</v>
          </cell>
          <cell r="BM47" t="str">
            <v>с 11:10</v>
          </cell>
          <cell r="BO47" t="str">
            <v>Рисование и лепка</v>
          </cell>
          <cell r="BQ47" t="str">
            <v>Физ-ра</v>
          </cell>
          <cell r="BS47" t="str">
            <v>С/х машины</v>
          </cell>
          <cell r="BU47" t="str">
            <v>Техн приготовления</v>
          </cell>
          <cell r="BW47" t="str">
            <v>Соц адаптация</v>
          </cell>
        </row>
        <row r="48">
          <cell r="C48" t="str">
            <v>География</v>
          </cell>
          <cell r="E48" t="str">
            <v>Русский язык</v>
          </cell>
          <cell r="G48" t="str">
            <v>Обществознание</v>
          </cell>
          <cell r="I48" t="str">
            <v>Информатика</v>
          </cell>
          <cell r="K48" t="str">
            <v>Биология</v>
          </cell>
          <cell r="M48" t="str">
            <v>ОБЖ</v>
          </cell>
          <cell r="O48" t="str">
            <v>ОСиС</v>
          </cell>
          <cell r="Q48" t="str">
            <v>Осн фин грамот</v>
          </cell>
          <cell r="S48" t="str">
            <v>Ин яз</v>
          </cell>
          <cell r="U48" t="str">
            <v>История России</v>
          </cell>
          <cell r="W48" t="str">
            <v>Физ-ра</v>
          </cell>
          <cell r="Y48" t="str">
            <v>ПОПД</v>
          </cell>
          <cell r="AA48" t="str">
            <v>МДК.05.01 Проект и разр ИС</v>
          </cell>
          <cell r="AC48" t="str">
            <v>МДК.03.01 Орг расч с бюдж</v>
          </cell>
          <cell r="AE48" t="str">
            <v>Осн почвоведения и с/х пр-ва</v>
          </cell>
          <cell r="AG48" t="str">
            <v>МДК.02.01 Монтаж возд линий эл передач</v>
          </cell>
          <cell r="AI48" t="str">
            <v>Охрана труда</v>
          </cell>
          <cell r="AK48" t="str">
            <v>МДК.02.01 ТППЖ</v>
          </cell>
          <cell r="AM48" t="str">
            <v>с 13:05</v>
          </cell>
          <cell r="AO48" t="str">
            <v>МДК.06.01 Внедрение ИС</v>
          </cell>
          <cell r="AQ48" t="str">
            <v>Мат-экон методы моделир-я</v>
          </cell>
          <cell r="AS48" t="str">
            <v>МДК.03.02 Техн обсл и ремонт авт сист</v>
          </cell>
          <cell r="AU48" t="str">
            <v>МДК.03.01 Техн хранения</v>
          </cell>
          <cell r="AW48" t="str">
            <v>ПОПД</v>
          </cell>
          <cell r="AY48" t="str">
            <v>Агрохимия</v>
          </cell>
          <cell r="BA48" t="str">
            <v>История</v>
          </cell>
          <cell r="BC48" t="str">
            <v>Тех осн</v>
          </cell>
          <cell r="BE48" t="str">
            <v>Математика</v>
          </cell>
          <cell r="BG48" t="str">
            <v>Русский язык</v>
          </cell>
          <cell r="BI48" t="str">
            <v>МДК.01.01 Техн выращ цвет-дек культур</v>
          </cell>
          <cell r="BK48" t="str">
            <v>БЖД</v>
          </cell>
          <cell r="BM48" t="str">
            <v>Осн. калькуляции</v>
          </cell>
          <cell r="BO48" t="str">
            <v>БЖД</v>
          </cell>
          <cell r="BQ48" t="str">
            <v>БЖД</v>
          </cell>
          <cell r="BS48" t="str">
            <v>С/х машины</v>
          </cell>
          <cell r="BU48" t="str">
            <v>Микробиология</v>
          </cell>
          <cell r="BW48" t="str">
            <v>С/х машины</v>
          </cell>
          <cell r="BY48" t="str">
            <v>с 13:05</v>
          </cell>
        </row>
        <row r="49">
          <cell r="C49" t="str">
            <v>Русский язык</v>
          </cell>
          <cell r="E49" t="str">
            <v>Обществознание</v>
          </cell>
          <cell r="G49" t="str">
            <v>Математика</v>
          </cell>
          <cell r="K49" t="str">
            <v>География</v>
          </cell>
          <cell r="O49" t="str">
            <v>ТВИМС</v>
          </cell>
          <cell r="Q49" t="str">
            <v>ДОУ</v>
          </cell>
          <cell r="S49" t="str">
            <v>Осн электротехники</v>
          </cell>
          <cell r="U49" t="str">
            <v>Ин яз</v>
          </cell>
          <cell r="W49" t="str">
            <v>Физика</v>
          </cell>
          <cell r="Y49" t="str">
            <v>Ин яз</v>
          </cell>
          <cell r="AC49" t="str">
            <v>МДК.03.01 Орг расч с бюдж</v>
          </cell>
          <cell r="AG49" t="str">
            <v>Охрана труда</v>
          </cell>
          <cell r="AI49" t="str">
            <v>МДК.02.01 Монтаж возд линий эл передач</v>
          </cell>
          <cell r="AK49" t="str">
            <v>Экономика</v>
          </cell>
          <cell r="AM49" t="str">
            <v>МДК.02.01 Техн обр и воспр плод почв</v>
          </cell>
          <cell r="AO49" t="str">
            <v>МДК.07.01 Управл и автом БД</v>
          </cell>
          <cell r="AQ49" t="str">
            <v>МДК.05.01 Замерщик</v>
          </cell>
          <cell r="AS49" t="str">
            <v>МДК.04.01 Упр структ подр орг</v>
          </cell>
          <cell r="AU49" t="str">
            <v>МДК.03.01 Техн хранения</v>
          </cell>
          <cell r="AW49" t="str">
            <v>МДК.02.02 Техн мех раб в раст-ве</v>
          </cell>
          <cell r="AY49" t="str">
            <v>Агрохимия</v>
          </cell>
          <cell r="BA49" t="str">
            <v>Биология</v>
          </cell>
          <cell r="BC49" t="str">
            <v>Русский язык</v>
          </cell>
          <cell r="BE49" t="str">
            <v>Осн агрономии</v>
          </cell>
          <cell r="BG49" t="str">
            <v>Астрономия</v>
          </cell>
          <cell r="BI49" t="str">
            <v>История</v>
          </cell>
          <cell r="BK49" t="str">
            <v>ИТвПД</v>
          </cell>
          <cell r="BM49" t="str">
            <v>Физ-ра</v>
          </cell>
          <cell r="BO49" t="str">
            <v>МДК.04.01</v>
          </cell>
          <cell r="BQ49" t="str">
            <v>Техн выращ</v>
          </cell>
          <cell r="BS49" t="str">
            <v>История</v>
          </cell>
          <cell r="BU49" t="str">
            <v>Комм.практикум</v>
          </cell>
          <cell r="BY49" t="str">
            <v>Тех осн</v>
          </cell>
        </row>
        <row r="50">
          <cell r="C50" t="str">
            <v>Математика</v>
          </cell>
          <cell r="G50" t="str">
            <v>Русский язык</v>
          </cell>
          <cell r="K50" t="str">
            <v>Обществознание</v>
          </cell>
          <cell r="Q50" t="str">
            <v>ДОУ</v>
          </cell>
          <cell r="S50" t="str">
            <v>ЭОП</v>
          </cell>
          <cell r="AI50" t="str">
            <v>МДК.02.01 Монтаж возд линий эл передач</v>
          </cell>
          <cell r="AK50" t="str">
            <v>МДК.01.01 ТППР</v>
          </cell>
          <cell r="AM50" t="str">
            <v>МДК.01.01 ТППР</v>
          </cell>
          <cell r="AO50" t="str">
            <v>Менеджмент</v>
          </cell>
          <cell r="AU50" t="str">
            <v>МДК.03.01 Техн хранения</v>
          </cell>
          <cell r="AW50" t="str">
            <v>Материаловедение</v>
          </cell>
          <cell r="AY50" t="str">
            <v>ОБУ</v>
          </cell>
          <cell r="BA50" t="str">
            <v>Химия</v>
          </cell>
          <cell r="BC50" t="str">
            <v>Ин яз</v>
          </cell>
          <cell r="BE50" t="str">
            <v>Химия</v>
          </cell>
          <cell r="BG50" t="str">
            <v>ЭиПОПД</v>
          </cell>
          <cell r="BI50" t="str">
            <v>История</v>
          </cell>
          <cell r="BK50" t="str">
            <v>МДК.01.01 Техн мех работ в СХ</v>
          </cell>
          <cell r="BM50" t="str">
            <v>ИТвПД</v>
          </cell>
          <cell r="BY50" t="str">
            <v>Физ-ра</v>
          </cell>
        </row>
        <row r="51">
          <cell r="K51" t="str">
            <v>Математика</v>
          </cell>
          <cell r="AM51" t="str">
            <v>МДК.01.01 ТППР</v>
          </cell>
          <cell r="AY51" t="str">
            <v>ОБУ</v>
          </cell>
          <cell r="BK51" t="str">
            <v>Физ-ра</v>
          </cell>
          <cell r="BY51" t="str">
            <v>Соц адаптация</v>
          </cell>
        </row>
        <row r="52">
          <cell r="G52" t="str">
            <v>Биология</v>
          </cell>
          <cell r="I52" t="str">
            <v>ОБЖ</v>
          </cell>
          <cell r="K52" t="str">
            <v>Ин яз</v>
          </cell>
          <cell r="M52" t="str">
            <v>Русский язык</v>
          </cell>
          <cell r="O52" t="str">
            <v>ОСиС</v>
          </cell>
          <cell r="Q52" t="str">
            <v>ИТвПД</v>
          </cell>
          <cell r="S52" t="str">
            <v>МДК.01.01 Монтаж электрооборуд-я</v>
          </cell>
          <cell r="U52" t="str">
            <v>Автоматиз-я техн проц</v>
          </cell>
          <cell r="AA52" t="str">
            <v>МДК.05.01 Проект и разр ИС</v>
          </cell>
          <cell r="AC52" t="str">
            <v>с 10:35</v>
          </cell>
          <cell r="AE52" t="str">
            <v>Физ-ра</v>
          </cell>
          <cell r="AI52" t="str">
            <v>БЖД</v>
          </cell>
          <cell r="AK52" t="str">
            <v>Философия</v>
          </cell>
          <cell r="AM52" t="str">
            <v>Физ-ра</v>
          </cell>
          <cell r="AO52" t="str">
            <v>МДК.06.01 Внедрение ИС</v>
          </cell>
          <cell r="AQ52" t="str">
            <v>МДК.04.02 Охрана окр среды</v>
          </cell>
          <cell r="AS52" t="str">
            <v>Соц. психология</v>
          </cell>
          <cell r="AW52" t="str">
            <v>с 10:35</v>
          </cell>
          <cell r="AY52" t="str">
            <v>с 10:35</v>
          </cell>
          <cell r="BA52" t="str">
            <v>Осн экономики</v>
          </cell>
          <cell r="BC52" t="str">
            <v>Осн микробиологии</v>
          </cell>
          <cell r="BG52" t="str">
            <v>Математика</v>
          </cell>
          <cell r="BI52" t="str">
            <v>Русский язык</v>
          </cell>
          <cell r="BK52" t="str">
            <v>с 12:40</v>
          </cell>
          <cell r="BM52" t="str">
            <v>ОПД</v>
          </cell>
          <cell r="BO52" t="str">
            <v>с 10:35</v>
          </cell>
          <cell r="BQ52" t="str">
            <v>Охрана труда</v>
          </cell>
          <cell r="BS52" t="str">
            <v>Осн комп грамот</v>
          </cell>
          <cell r="BU52" t="str">
            <v>Техн приготовления</v>
          </cell>
          <cell r="BW52" t="str">
            <v>ПДД</v>
          </cell>
        </row>
        <row r="53">
          <cell r="C53" t="str">
            <v>с 12:40</v>
          </cell>
          <cell r="E53" t="str">
            <v>с 12:40</v>
          </cell>
          <cell r="G53" t="str">
            <v>Обществознание</v>
          </cell>
          <cell r="I53" t="str">
            <v>Русский язык</v>
          </cell>
          <cell r="K53" t="str">
            <v>Физ-ра</v>
          </cell>
          <cell r="M53" t="str">
            <v>Биология</v>
          </cell>
          <cell r="O53" t="str">
            <v>Психология общ</v>
          </cell>
          <cell r="Q53" t="str">
            <v>Ин яз в ПД</v>
          </cell>
          <cell r="S53" t="str">
            <v>МДК.01.01 Монтаж электрооборуд-я</v>
          </cell>
          <cell r="U53" t="str">
            <v>Процессы пищевых производств</v>
          </cell>
          <cell r="W53" t="str">
            <v>с 12:40</v>
          </cell>
          <cell r="Y53" t="str">
            <v>с 12:40</v>
          </cell>
          <cell r="AA53" t="str">
            <v>МДК.05.01 Проект и разр ИС</v>
          </cell>
          <cell r="AC53" t="str">
            <v>МДК.03.01 Орг расч с бюдж</v>
          </cell>
          <cell r="AE53" t="str">
            <v>БЖД</v>
          </cell>
          <cell r="AG53" t="str">
            <v>с 12:40</v>
          </cell>
          <cell r="AI53" t="str">
            <v>Информатика</v>
          </cell>
          <cell r="AK53" t="str">
            <v>МДК.03.01 Техн хран</v>
          </cell>
          <cell r="AM53" t="str">
            <v>Философия</v>
          </cell>
          <cell r="AO53" t="str">
            <v>МДК.07.01 Управл и автом БД</v>
          </cell>
          <cell r="AQ53" t="str">
            <v>МДК.05.01 Замерщик</v>
          </cell>
          <cell r="AS53" t="str">
            <v>Метрология</v>
          </cell>
          <cell r="AU53" t="str">
            <v>с 12:40</v>
          </cell>
          <cell r="AW53" t="str">
            <v>Экономика</v>
          </cell>
          <cell r="AY53" t="str">
            <v>МДК.03.01 Техн хранения</v>
          </cell>
          <cell r="BA53" t="str">
            <v>Математика</v>
          </cell>
          <cell r="BC53" t="str">
            <v>Математика</v>
          </cell>
          <cell r="BE53" t="str">
            <v>с 12:40</v>
          </cell>
          <cell r="BG53" t="str">
            <v>Экономика</v>
          </cell>
          <cell r="BI53" t="str">
            <v>Литература</v>
          </cell>
          <cell r="BK53" t="str">
            <v>МДК.01.02 Экспл и ТО с/х машин</v>
          </cell>
          <cell r="BM53" t="str">
            <v>ЭОП</v>
          </cell>
          <cell r="BO53" t="str">
            <v>Рисование и лепка</v>
          </cell>
          <cell r="BQ53" t="str">
            <v>Техн выращ</v>
          </cell>
          <cell r="BS53" t="str">
            <v>С/х машины</v>
          </cell>
          <cell r="BU53" t="str">
            <v>Осн калькуляции</v>
          </cell>
          <cell r="BW53" t="str">
            <v>ПДД</v>
          </cell>
          <cell r="BY53" t="str">
            <v>с 12:40</v>
          </cell>
        </row>
        <row r="54">
          <cell r="C54" t="str">
            <v>Литература</v>
          </cell>
          <cell r="E54" t="str">
            <v>Ин яз</v>
          </cell>
          <cell r="M54" t="str">
            <v>Информатика</v>
          </cell>
          <cell r="O54" t="str">
            <v>Психология общ</v>
          </cell>
          <cell r="S54" t="str">
            <v>КДО</v>
          </cell>
          <cell r="U54" t="str">
            <v>Информатика в ПД</v>
          </cell>
          <cell r="W54" t="str">
            <v>История</v>
          </cell>
          <cell r="Y54" t="str">
            <v>МДК.01.01 Упр-е терр и недвиж</v>
          </cell>
          <cell r="AA54" t="str">
            <v>Числ методы</v>
          </cell>
          <cell r="AC54" t="str">
            <v>МДК.03.01 Орг расч с бюдж</v>
          </cell>
          <cell r="AE54" t="str">
            <v>Экон орг</v>
          </cell>
          <cell r="AG54" t="str">
            <v>БЖД</v>
          </cell>
          <cell r="AI54" t="str">
            <v>Философия</v>
          </cell>
          <cell r="AK54" t="str">
            <v>МДК.03.01 Техн хран</v>
          </cell>
          <cell r="AQ54" t="str">
            <v>МДК.05.01 Замерщик</v>
          </cell>
          <cell r="AS54" t="str">
            <v>МДК.03.01 Экспл и ремонт электр изд</v>
          </cell>
          <cell r="AU54" t="str">
            <v>мдк.04.01</v>
          </cell>
          <cell r="AW54" t="str">
            <v>Материаловедение</v>
          </cell>
          <cell r="AY54" t="str">
            <v>МДК.03.01 Техн хранения</v>
          </cell>
          <cell r="BA54" t="str">
            <v>Математика</v>
          </cell>
          <cell r="BE54" t="str">
            <v>МДК.01.02 Устр-во и ТО  с/х машин</v>
          </cell>
          <cell r="BG54" t="str">
            <v>Литература</v>
          </cell>
          <cell r="BI54" t="str">
            <v>Математика</v>
          </cell>
          <cell r="BK54" t="str">
            <v>МДК.01.02 Экспл и ТО с/х машин</v>
          </cell>
          <cell r="BO54" t="str">
            <v>МДК.04.01</v>
          </cell>
          <cell r="BQ54" t="str">
            <v>Техн выращ</v>
          </cell>
          <cell r="BS54" t="str">
            <v>Физ-ра</v>
          </cell>
          <cell r="BU54" t="str">
            <v>Осн товароведения</v>
          </cell>
          <cell r="BY54" t="str">
            <v>Тех осн</v>
          </cell>
        </row>
        <row r="55">
          <cell r="C55" t="str">
            <v>Ин яз</v>
          </cell>
          <cell r="E55" t="str">
            <v>Информатика</v>
          </cell>
          <cell r="O55" t="str">
            <v>История</v>
          </cell>
          <cell r="U55" t="str">
            <v>Математика</v>
          </cell>
          <cell r="W55" t="str">
            <v>Математика</v>
          </cell>
          <cell r="Y55" t="str">
            <v>МДК.01.01 Упр-е терр и недвиж</v>
          </cell>
          <cell r="AA55" t="str">
            <v>БЖД</v>
          </cell>
          <cell r="AC55" t="str">
            <v>МДК.03.03 Орг учета в бюдж учрежд</v>
          </cell>
          <cell r="AG55" t="str">
            <v>Философия</v>
          </cell>
          <cell r="AS55" t="str">
            <v>МДК.03.01 Экспл и ремонт электр изд</v>
          </cell>
          <cell r="AU55" t="str">
            <v>МДК.03.01 Техн хранения</v>
          </cell>
          <cell r="AY55" t="str">
            <v>Охрана труда</v>
          </cell>
          <cell r="BE55" t="str">
            <v>МДК.01.02 Устр-во и ТО  с/х машин</v>
          </cell>
          <cell r="BK55" t="str">
            <v>МДК 0301</v>
          </cell>
          <cell r="BO55" t="str">
            <v>МДК.04.01</v>
          </cell>
          <cell r="BQ55" t="str">
            <v>Осн агрономии</v>
          </cell>
          <cell r="BY55" t="str">
            <v>Охрана труда</v>
          </cell>
        </row>
        <row r="56">
          <cell r="E56" t="str">
            <v>Математика</v>
          </cell>
          <cell r="Y56" t="str">
            <v>МДК.01.01 Упр-е терр и недвиж</v>
          </cell>
          <cell r="BE56" t="str">
            <v>МДК.01.02 Устр-во и ТО  с/х машин</v>
          </cell>
          <cell r="BK56" t="str">
            <v>МДК 0301</v>
          </cell>
          <cell r="BY56" t="str">
            <v>ОБЖ</v>
          </cell>
        </row>
        <row r="57">
          <cell r="C57" t="str">
            <v>ОБЖ</v>
          </cell>
          <cell r="E57" t="str">
            <v>История</v>
          </cell>
          <cell r="G57" t="str">
            <v>с 10:35</v>
          </cell>
          <cell r="I57" t="str">
            <v>Ин яз</v>
          </cell>
          <cell r="K57" t="str">
            <v>Информатика</v>
          </cell>
          <cell r="M57" t="str">
            <v>Математика</v>
          </cell>
          <cell r="Q57" t="str">
            <v>БЖД</v>
          </cell>
          <cell r="S57" t="str">
            <v>с 10:35</v>
          </cell>
          <cell r="U57" t="str">
            <v>Процессы пищевых производств</v>
          </cell>
          <cell r="Y57" t="str">
            <v xml:space="preserve"> 10:35</v>
          </cell>
          <cell r="AA57" t="str">
            <v>МДК.05.01 Проект и разр ИС</v>
          </cell>
          <cell r="AC57" t="str">
            <v>МДК.03.01 Орг расч с бюдж</v>
          </cell>
          <cell r="AE57" t="str">
            <v>Здания и соор-я</v>
          </cell>
          <cell r="AG57" t="str">
            <v>с 10:35</v>
          </cell>
          <cell r="AK57" t="str">
            <v>Философия</v>
          </cell>
          <cell r="AO57" t="str">
            <v>ПОПД</v>
          </cell>
          <cell r="AU57" t="str">
            <v>Метрология</v>
          </cell>
          <cell r="AW57" t="str">
            <v>МДК.04.01</v>
          </cell>
          <cell r="AY57" t="str">
            <v>МДК.03.01 Техн хранения</v>
          </cell>
          <cell r="BA57" t="str">
            <v>Литература</v>
          </cell>
          <cell r="BC57" t="str">
            <v>Осн бережл пр-ва</v>
          </cell>
          <cell r="BE57" t="str">
            <v>с 10:35</v>
          </cell>
          <cell r="BG57" t="str">
            <v>с 10:35</v>
          </cell>
          <cell r="BI57" t="str">
            <v>Физ-ра</v>
          </cell>
          <cell r="BM57" t="str">
            <v>МДК 02.01</v>
          </cell>
          <cell r="BQ57" t="str">
            <v>с 10:35</v>
          </cell>
          <cell r="BS57" t="str">
            <v>Электротехника</v>
          </cell>
          <cell r="BU57" t="str">
            <v>Физ-ра</v>
          </cell>
          <cell r="BW57" t="str">
            <v>С/х машины</v>
          </cell>
        </row>
        <row r="58">
          <cell r="C58" t="str">
            <v>История</v>
          </cell>
          <cell r="E58" t="str">
            <v>Физика</v>
          </cell>
          <cell r="G58" t="str">
            <v>Ин яз</v>
          </cell>
          <cell r="I58" t="str">
            <v>Обществознание</v>
          </cell>
          <cell r="K58" t="str">
            <v>Ин яз</v>
          </cell>
          <cell r="M58" t="str">
            <v>Информатика</v>
          </cell>
          <cell r="Q58" t="str">
            <v>Осн фин грамот</v>
          </cell>
          <cell r="S58" t="str">
            <v>Осн электротехники</v>
          </cell>
          <cell r="U58" t="str">
            <v>Литература</v>
          </cell>
          <cell r="W58" t="str">
            <v>с 12:40</v>
          </cell>
          <cell r="Y58" t="str">
            <v>КДО</v>
          </cell>
          <cell r="AA58" t="str">
            <v>МДК.05.01 Проект и разр ИС</v>
          </cell>
          <cell r="AC58" t="str">
            <v>МДК.03.01 Орг расч с бюдж</v>
          </cell>
          <cell r="AE58" t="str">
            <v>Осн почвоведения и с/х пр-ва</v>
          </cell>
          <cell r="AG58" t="str">
            <v>Философия</v>
          </cell>
          <cell r="AI58" t="str">
            <v>с 12:40</v>
          </cell>
          <cell r="AK58" t="str">
            <v>БЖД</v>
          </cell>
          <cell r="AM58" t="str">
            <v>с 12:40</v>
          </cell>
          <cell r="AO58" t="str">
            <v>ОБУ</v>
          </cell>
          <cell r="AQ58" t="str">
            <v>с 12:40</v>
          </cell>
          <cell r="AS58" t="str">
            <v>с 12:40</v>
          </cell>
          <cell r="AU58" t="str">
            <v>МДК.03.01 Техн хранения</v>
          </cell>
          <cell r="AW58" t="str">
            <v>Физ-ра</v>
          </cell>
          <cell r="AY58" t="str">
            <v>Охрана труда</v>
          </cell>
          <cell r="BA58" t="str">
            <v>Математика</v>
          </cell>
          <cell r="BC58" t="str">
            <v>Литература</v>
          </cell>
          <cell r="BE58" t="str">
            <v>Осн зоотехнии</v>
          </cell>
          <cell r="BG58" t="str">
            <v>Информатика</v>
          </cell>
          <cell r="BI58" t="str">
            <v>УП.01</v>
          </cell>
          <cell r="BK58" t="str">
            <v>с 12:40</v>
          </cell>
          <cell r="BM58" t="str">
            <v>МДК 02.01</v>
          </cell>
          <cell r="BO58" t="str">
            <v>с 12:40</v>
          </cell>
          <cell r="BQ58" t="str">
            <v>Осн агрономии</v>
          </cell>
          <cell r="BS58" t="str">
            <v>С/х машины</v>
          </cell>
          <cell r="BU58" t="str">
            <v>Тех осн</v>
          </cell>
          <cell r="BW58" t="str">
            <v>Соц адаптация</v>
          </cell>
        </row>
        <row r="59">
          <cell r="C59" t="str">
            <v>Физика</v>
          </cell>
          <cell r="E59" t="str">
            <v>Литература</v>
          </cell>
          <cell r="G59" t="str">
            <v>История</v>
          </cell>
          <cell r="I59" t="str">
            <v>Обществознание</v>
          </cell>
          <cell r="M59" t="str">
            <v>Обществознание</v>
          </cell>
          <cell r="O59" t="str">
            <v>с 14:25</v>
          </cell>
          <cell r="Q59" t="str">
            <v>Финансы</v>
          </cell>
          <cell r="S59" t="str">
            <v>Осн электротехники</v>
          </cell>
          <cell r="W59" t="str">
            <v>Физ-ра</v>
          </cell>
          <cell r="Y59" t="str">
            <v>КДО</v>
          </cell>
          <cell r="AA59" t="str">
            <v>Ин яз в ПД</v>
          </cell>
          <cell r="AC59" t="str">
            <v>МДК.02.02 Бух техн провед и оф инвент</v>
          </cell>
          <cell r="AE59" t="str">
            <v>Охрана труда</v>
          </cell>
          <cell r="AG59" t="str">
            <v>БЖД</v>
          </cell>
          <cell r="AI59" t="str">
            <v>Экономика</v>
          </cell>
          <cell r="AK59" t="str">
            <v>МДК.01.01 ТППР</v>
          </cell>
          <cell r="AM59" t="str">
            <v>Философия</v>
          </cell>
          <cell r="AO59" t="str">
            <v>МДК.07.01 Управл и автом БД</v>
          </cell>
          <cell r="AQ59" t="str">
            <v>МДК.05.01 Замерщик</v>
          </cell>
          <cell r="AS59" t="str">
            <v>ПОПД</v>
          </cell>
          <cell r="AU59" t="str">
            <v>МДК.03.03 Техн перераб с/х прод</v>
          </cell>
          <cell r="AW59" t="str">
            <v>Охрана труда</v>
          </cell>
          <cell r="BC59" t="str">
            <v>Химия</v>
          </cell>
          <cell r="BE59" t="str">
            <v>Математика</v>
          </cell>
          <cell r="BG59" t="str">
            <v>Математика</v>
          </cell>
          <cell r="BI59" t="str">
            <v>УП.01</v>
          </cell>
          <cell r="BK59" t="str">
            <v>МДК.01.01 Техн мех работ в СХ</v>
          </cell>
          <cell r="BO59" t="str">
            <v>МДК.04.01</v>
          </cell>
          <cell r="BQ59" t="str">
            <v>Психология</v>
          </cell>
          <cell r="BU59" t="str">
            <v>Тех осн</v>
          </cell>
          <cell r="BW59" t="str">
            <v>Физ-ра</v>
          </cell>
          <cell r="BY59" t="str">
            <v>с 14:25</v>
          </cell>
        </row>
        <row r="60">
          <cell r="G60" t="str">
            <v>Математика</v>
          </cell>
          <cell r="O60" t="str">
            <v>Основы права</v>
          </cell>
          <cell r="S60" t="str">
            <v>История</v>
          </cell>
          <cell r="W60" t="str">
            <v>Информатика</v>
          </cell>
          <cell r="Y60" t="str">
            <v>МДК.01.01 Упр-е терр и недвиж</v>
          </cell>
          <cell r="AE60" t="str">
            <v>Философия</v>
          </cell>
          <cell r="AG60" t="str">
            <v>Информатика</v>
          </cell>
          <cell r="AI60" t="str">
            <v>Экономика</v>
          </cell>
          <cell r="AK60" t="str">
            <v>МДК.01.01 ТППР</v>
          </cell>
          <cell r="AM60" t="str">
            <v>Почвоведение</v>
          </cell>
          <cell r="AQ60" t="str">
            <v>МДК.04.02 Охрана окр среды</v>
          </cell>
          <cell r="AS60" t="str">
            <v>МДК.04.01 Упр структ подр орг</v>
          </cell>
          <cell r="AU60" t="str">
            <v>МДК.03.03 Техн перераб с/х прод</v>
          </cell>
          <cell r="BC60" t="str">
            <v>Химия</v>
          </cell>
          <cell r="BE60" t="str">
            <v>Информатика</v>
          </cell>
          <cell r="BG60" t="str">
            <v>Химия в пищ пром</v>
          </cell>
          <cell r="BI60" t="str">
            <v>УП.01</v>
          </cell>
          <cell r="BK60" t="str">
            <v>МДК.01.01 Техн мех работ в СХ</v>
          </cell>
          <cell r="BO60" t="str">
            <v>МДК.04.01</v>
          </cell>
          <cell r="BQ60" t="str">
            <v>Осн комп грамот</v>
          </cell>
          <cell r="BY60" t="str">
            <v>Физ-ра</v>
          </cell>
        </row>
        <row r="61">
          <cell r="G61" t="str">
            <v>Информатика</v>
          </cell>
          <cell r="O61" t="str">
            <v>Дискр матем</v>
          </cell>
          <cell r="AG61" t="str">
            <v>Экономика</v>
          </cell>
          <cell r="AS61" t="str">
            <v>МДК.04.01 Упр структ подр орг</v>
          </cell>
          <cell r="BG61" t="str">
            <v>Химия в пищ пром</v>
          </cell>
          <cell r="BK61" t="str">
            <v>МДК.01.01 Техн мех работ в СХ</v>
          </cell>
          <cell r="BQ61">
            <v>7</v>
          </cell>
          <cell r="BY61" t="str">
            <v>ОБЖ</v>
          </cell>
        </row>
        <row r="62">
          <cell r="C62" t="str">
            <v>Информатика</v>
          </cell>
          <cell r="E62" t="str">
            <v>с 10:35</v>
          </cell>
          <cell r="G62" t="str">
            <v>Физ-ра</v>
          </cell>
          <cell r="I62" t="str">
            <v>Математика</v>
          </cell>
          <cell r="K62" t="str">
            <v>Биология</v>
          </cell>
          <cell r="M62" t="str">
            <v>с 10:35</v>
          </cell>
          <cell r="Q62" t="str">
            <v>Финансы</v>
          </cell>
          <cell r="S62" t="str">
            <v>История</v>
          </cell>
          <cell r="U62" t="str">
            <v>Физ-ра</v>
          </cell>
          <cell r="W62" t="str">
            <v>МДК.04.01 Геоинф сист в АПК</v>
          </cell>
          <cell r="Y62" t="str">
            <v xml:space="preserve"> 10:35</v>
          </cell>
          <cell r="AA62" t="str">
            <v>БЖД</v>
          </cell>
          <cell r="AC62" t="str">
            <v>с 10:35</v>
          </cell>
          <cell r="AE62" t="str">
            <v>Осн мелиорации и ландшафтовед-я</v>
          </cell>
          <cell r="AG62" t="str">
            <v>с 10:35</v>
          </cell>
          <cell r="AI62" t="str">
            <v>с 10:35</v>
          </cell>
          <cell r="AK62" t="str">
            <v>Ин яз</v>
          </cell>
          <cell r="AM62" t="str">
            <v>Ин яз</v>
          </cell>
          <cell r="AO62" t="str">
            <v>МДК.06.01 Внедрение ИС</v>
          </cell>
          <cell r="AQ62" t="str">
            <v>МДК.04.02 Охрана окр среды</v>
          </cell>
          <cell r="AS62" t="str">
            <v>МДК.03.01 Экспл и ремонт электр изд</v>
          </cell>
          <cell r="AW62" t="str">
            <v>с 10:35</v>
          </cell>
          <cell r="AY62" t="str">
            <v>с 10:35</v>
          </cell>
          <cell r="BC62" t="str">
            <v>ОБЖ</v>
          </cell>
          <cell r="BE62" t="str">
            <v>ОПД</v>
          </cell>
          <cell r="BI62" t="str">
            <v>МДК.01.01 Техн выращ цвет-дек культур</v>
          </cell>
          <cell r="BK62" t="str">
            <v>с 10:35</v>
          </cell>
          <cell r="BM62" t="str">
            <v>МДК 02.01</v>
          </cell>
          <cell r="BQ62" t="str">
            <v>История</v>
          </cell>
          <cell r="BS62" t="str">
            <v>Осн техн черчения</v>
          </cell>
          <cell r="BU62" t="str">
            <v>Осн комп грамот</v>
          </cell>
          <cell r="BW62" t="str">
            <v>с 10:35</v>
          </cell>
        </row>
        <row r="63">
          <cell r="C63" t="str">
            <v>Физ-ра</v>
          </cell>
          <cell r="E63" t="str">
            <v>Физ-ра</v>
          </cell>
          <cell r="G63" t="str">
            <v>Биология</v>
          </cell>
          <cell r="I63" t="str">
            <v>Физ-ра</v>
          </cell>
          <cell r="K63" t="str">
            <v>Литература</v>
          </cell>
          <cell r="M63" t="str">
            <v>Обществознание</v>
          </cell>
          <cell r="O63" t="str">
            <v>с 12:40</v>
          </cell>
          <cell r="Q63" t="str">
            <v>Осн фин грамот</v>
          </cell>
          <cell r="S63" t="str">
            <v>КДО</v>
          </cell>
          <cell r="U63" t="str">
            <v>Математика</v>
          </cell>
          <cell r="W63" t="str">
            <v>Математика</v>
          </cell>
          <cell r="Y63" t="str">
            <v>БЖД</v>
          </cell>
          <cell r="AA63" t="str">
            <v>Философия</v>
          </cell>
          <cell r="AC63" t="str">
            <v>МДК.03.01 Орг расч с бюдж</v>
          </cell>
          <cell r="AE63" t="str">
            <v>МДК.02.01 Подг матер для проект терр</v>
          </cell>
          <cell r="AG63" t="str">
            <v>ИТвПД</v>
          </cell>
          <cell r="AI63" t="str">
            <v>Ин яз</v>
          </cell>
          <cell r="AK63" t="str">
            <v>МДК.01.01 ТППР</v>
          </cell>
          <cell r="AM63" t="str">
            <v>Почвоведение</v>
          </cell>
          <cell r="AO63" t="str">
            <v>МДК.07.01 Управл и автом БД</v>
          </cell>
          <cell r="AQ63" t="str">
            <v>МДК.04.02 Охрана окр среды</v>
          </cell>
          <cell r="AS63" t="str">
            <v>МДК.03.01 Экспл и ремонт электр изд</v>
          </cell>
          <cell r="AU63" t="str">
            <v>с 12:40</v>
          </cell>
          <cell r="AW63" t="str">
            <v>МДК.02.02 Техн мех раб в раст-ве</v>
          </cell>
          <cell r="AY63" t="str">
            <v>МДК.03.01 Техн хранения</v>
          </cell>
          <cell r="BA63" t="str">
            <v>с 12:40</v>
          </cell>
          <cell r="BC63" t="str">
            <v>Информатика</v>
          </cell>
          <cell r="BE63" t="str">
            <v>Физ-ра</v>
          </cell>
          <cell r="BG63" t="str">
            <v>с 12:40</v>
          </cell>
          <cell r="BI63" t="str">
            <v>История</v>
          </cell>
          <cell r="BK63" t="str">
            <v>БЖД</v>
          </cell>
          <cell r="BM63" t="str">
            <v>МДК 02.01</v>
          </cell>
          <cell r="BQ63" t="str">
            <v>Техн выращ</v>
          </cell>
          <cell r="BS63" t="str">
            <v>История</v>
          </cell>
          <cell r="BU63" t="str">
            <v>Психология</v>
          </cell>
          <cell r="BW63" t="str">
            <v>Мед знания</v>
          </cell>
          <cell r="BY63" t="str">
            <v>с 12:40</v>
          </cell>
        </row>
        <row r="64">
          <cell r="C64" t="str">
            <v>Литература</v>
          </cell>
          <cell r="E64" t="str">
            <v>Информатика</v>
          </cell>
          <cell r="G64" t="str">
            <v>Физика</v>
          </cell>
          <cell r="I64" t="str">
            <v>История</v>
          </cell>
          <cell r="K64" t="str">
            <v>Физика</v>
          </cell>
          <cell r="M64" t="str">
            <v>Биология</v>
          </cell>
          <cell r="O64" t="str">
            <v>Физ-ра</v>
          </cell>
          <cell r="Q64" t="str">
            <v>Физ-ра</v>
          </cell>
          <cell r="S64" t="str">
            <v>КДО</v>
          </cell>
          <cell r="U64" t="str">
            <v>БЖД</v>
          </cell>
          <cell r="W64" t="str">
            <v>Математика</v>
          </cell>
          <cell r="Y64" t="str">
            <v>Философия</v>
          </cell>
          <cell r="AC64" t="str">
            <v>МДК.03.01 Орг расч с бюдж</v>
          </cell>
          <cell r="AE64" t="str">
            <v>Экон орг</v>
          </cell>
          <cell r="AG64" t="str">
            <v>Ин яз</v>
          </cell>
          <cell r="AI64" t="str">
            <v>ИТвПД</v>
          </cell>
          <cell r="AM64" t="str">
            <v>МДК.02.01 Техн обр и воспр плод почв</v>
          </cell>
          <cell r="AO64" t="str">
            <v>ПОПД</v>
          </cell>
          <cell r="AQ64" t="str">
            <v>МДК.05.01 Замерщик</v>
          </cell>
          <cell r="AU64" t="str">
            <v>МДК.03.03 Техн перераб с/х прод</v>
          </cell>
          <cell r="AW64" t="str">
            <v>МДК.02.02 Техн мех раб в раст-ве</v>
          </cell>
          <cell r="AY64" t="str">
            <v>Агрохимия</v>
          </cell>
          <cell r="BA64" t="str">
            <v>Физ-ра</v>
          </cell>
          <cell r="BG64" t="str">
            <v>Физ-ра</v>
          </cell>
          <cell r="BI64" t="str">
            <v>Математика</v>
          </cell>
          <cell r="BK64" t="str">
            <v>БЖД</v>
          </cell>
          <cell r="BM64" t="str">
            <v>ЭОП</v>
          </cell>
          <cell r="BO64" t="str">
            <v>с 14:25</v>
          </cell>
          <cell r="BQ64" t="str">
            <v>Осн зел строит</v>
          </cell>
          <cell r="BU64" t="str">
            <v>Техн приготовления</v>
          </cell>
          <cell r="BW64" t="str">
            <v>БЖД</v>
          </cell>
          <cell r="BY64" t="str">
            <v>История</v>
          </cell>
        </row>
        <row r="65">
          <cell r="E65" t="str">
            <v>Физика</v>
          </cell>
          <cell r="I65" t="str">
            <v>Информатика</v>
          </cell>
          <cell r="M65" t="str">
            <v>Ин яз</v>
          </cell>
          <cell r="O65" t="str">
            <v>ОСЗ</v>
          </cell>
          <cell r="Q65" t="str">
            <v>Экономика орг</v>
          </cell>
          <cell r="Y65" t="str">
            <v>Физ-ра</v>
          </cell>
          <cell r="AC65" t="str">
            <v>Физ-ра</v>
          </cell>
          <cell r="AG65" t="str">
            <v>Механизация</v>
          </cell>
          <cell r="AO65" t="str">
            <v>Менеджмент</v>
          </cell>
          <cell r="AU65" t="str">
            <v>МДК.03.03 Техн перераб с/х прод</v>
          </cell>
          <cell r="AW65" t="str">
            <v>ПОПД</v>
          </cell>
          <cell r="AY65" t="str">
            <v>Агрохимия</v>
          </cell>
          <cell r="BA65" t="str">
            <v>Математика</v>
          </cell>
          <cell r="BG65" t="str">
            <v>Математика</v>
          </cell>
          <cell r="BI65" t="str">
            <v>Химия</v>
          </cell>
          <cell r="BK65" t="str">
            <v>ИТвПД</v>
          </cell>
          <cell r="BO65" t="str">
            <v>БЖД</v>
          </cell>
          <cell r="BQ65" t="str">
            <v>Физ-ра</v>
          </cell>
          <cell r="BU65" t="str">
            <v>Осн товароведения</v>
          </cell>
          <cell r="BW65" t="str">
            <v>Физ-ра</v>
          </cell>
          <cell r="BY65" t="str">
            <v>ЭиПОПД</v>
          </cell>
        </row>
        <row r="66">
          <cell r="M66" t="str">
            <v>Информатика</v>
          </cell>
          <cell r="O66" t="str">
            <v>Дискр матем</v>
          </cell>
          <cell r="BO66" t="str">
            <v>Рисование и лепка</v>
          </cell>
          <cell r="BY66" t="str">
            <v>Соц адаптация</v>
          </cell>
        </row>
        <row r="67">
          <cell r="C67" t="str">
            <v>Обществознание</v>
          </cell>
          <cell r="E67" t="str">
            <v>Ин яз</v>
          </cell>
          <cell r="G67" t="str">
            <v>География</v>
          </cell>
          <cell r="I67" t="str">
            <v>Русский язык</v>
          </cell>
          <cell r="K67" t="str">
            <v>с 11:25</v>
          </cell>
          <cell r="M67" t="str">
            <v>Математика</v>
          </cell>
          <cell r="O67" t="str">
            <v>История</v>
          </cell>
          <cell r="Q67" t="str">
            <v>с 11:25</v>
          </cell>
          <cell r="U67" t="str">
            <v>ДПБ.01.01 Выполн техн опер хран и пер-ки овощ</v>
          </cell>
          <cell r="W67" t="str">
            <v>ОПД</v>
          </cell>
          <cell r="Y67" t="str">
            <v>ПОПД</v>
          </cell>
          <cell r="AA67" t="str">
            <v>Стандарт, сертиф и техн док</v>
          </cell>
          <cell r="AC67" t="str">
            <v>МДК.03.01 Орг расч с бюдж</v>
          </cell>
          <cell r="AE67" t="str">
            <v>с 11:25</v>
          </cell>
          <cell r="AG67" t="str">
            <v>Экономика</v>
          </cell>
          <cell r="AI67" t="str">
            <v>МДК.02.01 Монтаж возд линий эл передач</v>
          </cell>
          <cell r="AK67" t="str">
            <v>МДК.01.01 ТППР</v>
          </cell>
          <cell r="AM67" t="str">
            <v>Почвоведение</v>
          </cell>
          <cell r="AO67" t="str">
            <v>МДК.06.01 Внедрение ИС</v>
          </cell>
          <cell r="AQ67" t="str">
            <v>МДК.05.01 Замерщик</v>
          </cell>
          <cell r="AU67" t="str">
            <v>мдк.04.01</v>
          </cell>
          <cell r="AW67" t="str">
            <v>с 8:00</v>
          </cell>
          <cell r="AY67" t="str">
            <v>ОБУ</v>
          </cell>
          <cell r="BA67" t="str">
            <v>Физика</v>
          </cell>
          <cell r="BC67" t="str">
            <v>Информатика</v>
          </cell>
          <cell r="BE67" t="str">
            <v>Информатика</v>
          </cell>
          <cell r="BG67" t="str">
            <v>Информатика</v>
          </cell>
          <cell r="BI67" t="str">
            <v>Русский язык</v>
          </cell>
          <cell r="BK67" t="str">
            <v>Физ-ра</v>
          </cell>
          <cell r="BM67" t="str">
            <v>с 11:25</v>
          </cell>
          <cell r="BO67" t="str">
            <v>МДК.04.01</v>
          </cell>
          <cell r="BQ67" t="str">
            <v>УП.01</v>
          </cell>
          <cell r="BU67" t="str">
            <v>Тех осн</v>
          </cell>
          <cell r="BW67" t="str">
            <v>Мед знания</v>
          </cell>
          <cell r="BY67" t="str">
            <v>с 11:25</v>
          </cell>
        </row>
        <row r="68">
          <cell r="C68" t="str">
            <v>Математика</v>
          </cell>
          <cell r="E68" t="str">
            <v>Физика</v>
          </cell>
          <cell r="G68" t="str">
            <v>Информатика</v>
          </cell>
          <cell r="I68" t="str">
            <v>Физика</v>
          </cell>
          <cell r="K68" t="str">
            <v>Обществознание</v>
          </cell>
          <cell r="M68" t="str">
            <v>Литература</v>
          </cell>
          <cell r="O68" t="str">
            <v>Осн проект БД</v>
          </cell>
          <cell r="Q68" t="str">
            <v>Экономика орг</v>
          </cell>
          <cell r="S68" t="str">
            <v>с 13:20</v>
          </cell>
          <cell r="U68" t="str">
            <v>История России</v>
          </cell>
          <cell r="W68" t="str">
            <v>ОПД</v>
          </cell>
          <cell r="Y68" t="str">
            <v>МДК.01.01 Упр-е терр и недвиж</v>
          </cell>
          <cell r="AA68" t="str">
            <v>МДК.05.01 Проект и разр ИС</v>
          </cell>
          <cell r="AC68" t="str">
            <v>МДК.03.01 Орг расч с бюдж</v>
          </cell>
          <cell r="AE68" t="str">
            <v>Осн мелиорации и ландшафтовед-я</v>
          </cell>
          <cell r="AG68" t="str">
            <v>Механизация</v>
          </cell>
          <cell r="AI68" t="str">
            <v>МДК.02.01 Монтаж возд линий эл передач</v>
          </cell>
          <cell r="AK68" t="str">
            <v>МДК.01.01 ТППР</v>
          </cell>
          <cell r="AM68" t="str">
            <v>Почвоведение</v>
          </cell>
          <cell r="AO68" t="str">
            <v>Ин яз в ПД</v>
          </cell>
          <cell r="AQ68" t="str">
            <v>МДК.05.01 Замерщик</v>
          </cell>
          <cell r="AS68" t="str">
            <v>с 13:20</v>
          </cell>
          <cell r="AU68" t="str">
            <v>Метрология</v>
          </cell>
          <cell r="AW68" t="str">
            <v>МДК.02.03 Техн мех раб в жив-ве</v>
          </cell>
          <cell r="AY68" t="str">
            <v>ОБУ</v>
          </cell>
          <cell r="BA68" t="str">
            <v>Информатика</v>
          </cell>
          <cell r="BC68" t="str">
            <v>Химия</v>
          </cell>
          <cell r="BE68" t="str">
            <v>Осн бережл пр-ва</v>
          </cell>
          <cell r="BG68" t="str">
            <v>Тех осн</v>
          </cell>
          <cell r="BI68" t="str">
            <v>Литература</v>
          </cell>
          <cell r="BK68" t="str">
            <v>ИТвПД</v>
          </cell>
          <cell r="BM68" t="str">
            <v>ОПД</v>
          </cell>
          <cell r="BO68" t="str">
            <v>МДК.04.01</v>
          </cell>
          <cell r="BQ68" t="str">
            <v>УП.01</v>
          </cell>
          <cell r="BS68" t="str">
            <v>с 13:20</v>
          </cell>
          <cell r="BU68" t="str">
            <v>Психология</v>
          </cell>
          <cell r="BW68" t="str">
            <v>Физ-ра</v>
          </cell>
          <cell r="BY68" t="str">
            <v>ЭиПОПД</v>
          </cell>
        </row>
        <row r="69">
          <cell r="C69" t="str">
            <v>Математика</v>
          </cell>
          <cell r="E69" t="str">
            <v>Математика</v>
          </cell>
          <cell r="G69" t="str">
            <v>История</v>
          </cell>
          <cell r="I69" t="str">
            <v>Литература</v>
          </cell>
          <cell r="K69" t="str">
            <v>Физика</v>
          </cell>
          <cell r="M69" t="str">
            <v>Физика</v>
          </cell>
          <cell r="O69" t="str">
            <v>Основы права</v>
          </cell>
          <cell r="Q69" t="str">
            <v>Финансы</v>
          </cell>
          <cell r="S69" t="str">
            <v>Инж графика</v>
          </cell>
          <cell r="W69" t="str">
            <v>Физика</v>
          </cell>
          <cell r="Y69" t="str">
            <v>МДК.01.01 Упр-е терр и недвиж</v>
          </cell>
          <cell r="AA69" t="str">
            <v>МДК.05.02 Разр кода ИС</v>
          </cell>
          <cell r="AC69" t="str">
            <v>МДК.02.02 Бух техн провед и оф инвент</v>
          </cell>
          <cell r="AE69" t="str">
            <v>МДК.02.01 Подг матер для проект терр</v>
          </cell>
          <cell r="AG69" t="str">
            <v>МДК.02.01 Монтаж возд линий эл передач</v>
          </cell>
          <cell r="AI69" t="str">
            <v>Механизация</v>
          </cell>
          <cell r="AK69" t="str">
            <v>МДК.02.02 Кормопроизводство</v>
          </cell>
          <cell r="AM69" t="str">
            <v>МДК.01.01 ТППР</v>
          </cell>
          <cell r="AO69" t="str">
            <v>МДК.07.02 Сертиф ИС</v>
          </cell>
          <cell r="AS69" t="str">
            <v>Ин яз</v>
          </cell>
          <cell r="AU69" t="str">
            <v>мдк.04.01</v>
          </cell>
          <cell r="AW69" t="str">
            <v>МДК.02.03 Техн мех раб в жив-ве</v>
          </cell>
          <cell r="AY69" t="str">
            <v>МДК.03.01 Техн хранения</v>
          </cell>
          <cell r="BA69" t="str">
            <v>География</v>
          </cell>
          <cell r="BC69" t="str">
            <v>История</v>
          </cell>
          <cell r="BE69" t="str">
            <v>Осн микробиол</v>
          </cell>
          <cell r="BG69" t="str">
            <v>Литература</v>
          </cell>
          <cell r="BI69" t="str">
            <v>Физ-ра</v>
          </cell>
          <cell r="BM69" t="str">
            <v>ИТвПД</v>
          </cell>
          <cell r="BO69" t="str">
            <v>Физ-ра</v>
          </cell>
          <cell r="BQ69" t="str">
            <v>УП.01</v>
          </cell>
          <cell r="BS69" t="str">
            <v>Охрана труда</v>
          </cell>
          <cell r="BU69" t="str">
            <v>Техн приготовления</v>
          </cell>
          <cell r="BW69" t="str">
            <v>БЖД</v>
          </cell>
          <cell r="BY69" t="str">
            <v>Тех осн</v>
          </cell>
        </row>
        <row r="70">
          <cell r="C70" t="str">
            <v>Физика</v>
          </cell>
          <cell r="E70" t="str">
            <v>Обществознание</v>
          </cell>
          <cell r="I70" t="str">
            <v>Ин яз</v>
          </cell>
          <cell r="K70" t="str">
            <v>Математика</v>
          </cell>
          <cell r="M70" t="str">
            <v>Физика</v>
          </cell>
          <cell r="O70" t="str">
            <v>ОСЗ</v>
          </cell>
          <cell r="S70" t="str">
            <v>Инж графика</v>
          </cell>
          <cell r="Y70" t="str">
            <v>МДК.01.01 Упр-е терр и недвиж</v>
          </cell>
          <cell r="AG70" t="str">
            <v>МДК.02.01 Монтаж возд линий эл передач</v>
          </cell>
          <cell r="AK70" t="str">
            <v>Экономика</v>
          </cell>
          <cell r="AM70" t="str">
            <v>МДК.01.01 ТППР</v>
          </cell>
          <cell r="AS70" t="str">
            <v>МДК.04.01 Упр структ подр орг</v>
          </cell>
          <cell r="AU70" t="str">
            <v>МДК.03.03 Техн перераб с/х прод</v>
          </cell>
          <cell r="AW70" t="str">
            <v>МДК.03.02 Техн проц рем пр-ва</v>
          </cell>
          <cell r="BE70" t="str">
            <v>МДК.01.02 Устр-во и ТО  с/х машин</v>
          </cell>
          <cell r="BM70" t="str">
            <v>ИТвПД</v>
          </cell>
          <cell r="BS70" t="str">
            <v>Психология</v>
          </cell>
          <cell r="BY70" t="str">
            <v>Физ-ра</v>
          </cell>
        </row>
        <row r="71">
          <cell r="AS71" t="str">
            <v>МДК.04.01 Упр структ подр орг</v>
          </cell>
          <cell r="AW71" t="str">
            <v>МДК.03.02 Техн проц рем пр-ва</v>
          </cell>
        </row>
        <row r="72">
          <cell r="C72" t="str">
            <v>Информатика</v>
          </cell>
          <cell r="E72" t="str">
            <v>ОБЖ</v>
          </cell>
          <cell r="G72" t="str">
            <v>ОБЖ</v>
          </cell>
          <cell r="I72" t="str">
            <v>Биология</v>
          </cell>
          <cell r="K72" t="str">
            <v>Литература</v>
          </cell>
          <cell r="M72" t="str">
            <v>История</v>
          </cell>
          <cell r="Q72" t="str">
            <v>Математика</v>
          </cell>
          <cell r="S72" t="str">
            <v>МДК.01.01 Монтаж электрооборуд-я</v>
          </cell>
          <cell r="U72" t="str">
            <v>БЖД</v>
          </cell>
          <cell r="W72" t="str">
            <v>с 9:40</v>
          </cell>
          <cell r="AA72" t="str">
            <v>МДК.05.02 Разр кода ИС</v>
          </cell>
          <cell r="AE72" t="str">
            <v>МДК.02.01 Подг матер для проект терр</v>
          </cell>
          <cell r="AG72" t="str">
            <v>ИТвПД</v>
          </cell>
          <cell r="AI72" t="str">
            <v>Механизация</v>
          </cell>
          <cell r="AK72" t="str">
            <v>МДК.03.02 Соор-я и оборуд-е по хран и пер</v>
          </cell>
          <cell r="AM72" t="str">
            <v>МДК.01.01 ТППР</v>
          </cell>
          <cell r="AO72" t="str">
            <v>с 9:40</v>
          </cell>
          <cell r="AQ72" t="str">
            <v>Физ-ра</v>
          </cell>
          <cell r="AS72" t="str">
            <v>МДК.04.01 Упр структ подр орг</v>
          </cell>
          <cell r="AU72" t="str">
            <v>Физ-ра</v>
          </cell>
          <cell r="AW72" t="str">
            <v>с 9:40</v>
          </cell>
          <cell r="AY72" t="str">
            <v>Физ-ра</v>
          </cell>
          <cell r="BA72" t="str">
            <v>Ин яз</v>
          </cell>
          <cell r="BC72" t="str">
            <v>Ин яз</v>
          </cell>
          <cell r="BE72" t="str">
            <v>Теор подг тракториста-машиниста</v>
          </cell>
          <cell r="BG72" t="str">
            <v>ЭиПОПД</v>
          </cell>
          <cell r="BI72" t="str">
            <v>Охрана труда</v>
          </cell>
          <cell r="BO72" t="str">
            <v>МДК.04.01</v>
          </cell>
        </row>
        <row r="73">
          <cell r="C73" t="str">
            <v>Обществознание</v>
          </cell>
          <cell r="E73" t="str">
            <v>Информатика</v>
          </cell>
          <cell r="G73" t="str">
            <v>Математика</v>
          </cell>
          <cell r="I73" t="str">
            <v>Математика</v>
          </cell>
          <cell r="K73" t="str">
            <v>ОБЖ</v>
          </cell>
          <cell r="M73" t="str">
            <v>Физ-ра</v>
          </cell>
          <cell r="O73" t="str">
            <v>с 10:50</v>
          </cell>
          <cell r="Q73" t="str">
            <v>БЖД</v>
          </cell>
          <cell r="S73" t="str">
            <v>МДК.01.01 Монтаж электрооборуд-я</v>
          </cell>
          <cell r="U73" t="str">
            <v>Литература</v>
          </cell>
          <cell r="W73" t="str">
            <v>История</v>
          </cell>
          <cell r="Y73" t="str">
            <v>с 10:50</v>
          </cell>
          <cell r="AA73" t="str">
            <v>МДК.05.02 Разр кода ИС</v>
          </cell>
          <cell r="AC73" t="str">
            <v>с 10:50</v>
          </cell>
          <cell r="AE73" t="str">
            <v>Здания и соор-я</v>
          </cell>
          <cell r="AG73" t="str">
            <v>Механизация</v>
          </cell>
          <cell r="AI73" t="str">
            <v>ИТвПД</v>
          </cell>
          <cell r="AK73" t="str">
            <v>МДК.03.02 Соор-я и оборуд-е по хран и пер</v>
          </cell>
          <cell r="AM73" t="str">
            <v>МДК.01.01 ТППР</v>
          </cell>
          <cell r="AO73" t="str">
            <v>Физ-ра</v>
          </cell>
          <cell r="AQ73" t="str">
            <v>Мат-экон методы моделир-я</v>
          </cell>
          <cell r="AS73" t="str">
            <v>Физ-ра</v>
          </cell>
          <cell r="AU73" t="str">
            <v>Ин яз</v>
          </cell>
          <cell r="AW73" t="str">
            <v>Материаловедение</v>
          </cell>
          <cell r="AY73" t="str">
            <v>Ин яз</v>
          </cell>
          <cell r="BA73" t="str">
            <v>ОБЖ</v>
          </cell>
          <cell r="BC73" t="str">
            <v>Физ-ра</v>
          </cell>
          <cell r="BE73" t="str">
            <v>Теор подг тракториста-машиниста</v>
          </cell>
          <cell r="BG73" t="str">
            <v>Ин яз</v>
          </cell>
          <cell r="BI73" t="str">
            <v>Химия</v>
          </cell>
          <cell r="BM73" t="str">
            <v>с 10:50</v>
          </cell>
          <cell r="BO73" t="str">
            <v>МДК.04.01</v>
          </cell>
        </row>
        <row r="74">
          <cell r="G74" t="str">
            <v>Литература</v>
          </cell>
          <cell r="K74" t="str">
            <v>История</v>
          </cell>
          <cell r="O74" t="str">
            <v>ТВИМС</v>
          </cell>
          <cell r="S74" t="str">
            <v>Физ-ра</v>
          </cell>
          <cell r="U74" t="str">
            <v>Математика</v>
          </cell>
          <cell r="W74" t="str">
            <v>Информатика</v>
          </cell>
          <cell r="Y74" t="str">
            <v>БЖД</v>
          </cell>
          <cell r="AA74" t="str">
            <v>МДК.05.02 Разр кода ИС</v>
          </cell>
          <cell r="AC74" t="str">
            <v>Ин яз в ПД</v>
          </cell>
          <cell r="AE74" t="str">
            <v>Ин яз</v>
          </cell>
          <cell r="AG74" t="str">
            <v>Физ-ра</v>
          </cell>
          <cell r="AI74" t="str">
            <v>Физ-ра</v>
          </cell>
          <cell r="AK74" t="str">
            <v>Механизация</v>
          </cell>
          <cell r="AM74" t="str">
            <v>МДК.01.01 ТППР</v>
          </cell>
          <cell r="AO74" t="str">
            <v>МДК.06.01 Внедрение ИС</v>
          </cell>
          <cell r="AQ74" t="str">
            <v>МДК.05.01 Замерщик</v>
          </cell>
          <cell r="AS74" t="str">
            <v>МДК.03.01 Экспл и ремонт электр изд</v>
          </cell>
          <cell r="AU74" t="str">
            <v>Охрана труда</v>
          </cell>
          <cell r="AW74" t="str">
            <v>мдк.04.01</v>
          </cell>
          <cell r="AY74" t="str">
            <v>МДК.03.01 Техн хранения</v>
          </cell>
          <cell r="BA74" t="str">
            <v>Биология</v>
          </cell>
          <cell r="BC74" t="str">
            <v>Обществознание</v>
          </cell>
          <cell r="BE74" t="str">
            <v>МДК.01.01 Устр-во и ТО тракторов</v>
          </cell>
          <cell r="BG74" t="str">
            <v>Охрана труда</v>
          </cell>
          <cell r="BI74" t="str">
            <v>Ин яз</v>
          </cell>
          <cell r="BK74" t="str">
            <v>МДК 0301</v>
          </cell>
          <cell r="BM74" t="str">
            <v>Ин яз в ПД</v>
          </cell>
          <cell r="BO74" t="str">
            <v>МДК.04.01</v>
          </cell>
        </row>
        <row r="75">
          <cell r="G75" t="str">
            <v>Физика</v>
          </cell>
          <cell r="K75" t="str">
            <v>Математика</v>
          </cell>
          <cell r="O75" t="str">
            <v>Осн проект БД</v>
          </cell>
          <cell r="U75" t="str">
            <v>БЖД</v>
          </cell>
          <cell r="W75" t="str">
            <v>МДК.04.01 Геоинф сист в АПК</v>
          </cell>
          <cell r="Y75" t="str">
            <v>БЖД</v>
          </cell>
          <cell r="AA75" t="str">
            <v>Физ-ра</v>
          </cell>
          <cell r="AC75" t="str">
            <v>МДК.02.02 Бух техн провед и оф инвент</v>
          </cell>
          <cell r="AK75" t="str">
            <v>Физ-ра</v>
          </cell>
          <cell r="AM75" t="str">
            <v>Почвоведение</v>
          </cell>
          <cell r="AO75" t="str">
            <v>МДК.06.01 Внедрение ИС</v>
          </cell>
          <cell r="AQ75" t="str">
            <v>Ин яз</v>
          </cell>
          <cell r="AS75" t="str">
            <v>Метрология</v>
          </cell>
          <cell r="AU75" t="str">
            <v>Охрана труда</v>
          </cell>
          <cell r="AW75" t="str">
            <v>Ин яз</v>
          </cell>
          <cell r="AY75" t="str">
            <v>МДК.03.01 Техн хранения</v>
          </cell>
          <cell r="BA75" t="str">
            <v>История</v>
          </cell>
          <cell r="BG75" t="str">
            <v>Физ-ра</v>
          </cell>
          <cell r="BI75" t="str">
            <v>Ин яз</v>
          </cell>
          <cell r="BK75" t="str">
            <v>МДК 0301</v>
          </cell>
          <cell r="BM75" t="str">
            <v>Ин яз в ПД</v>
          </cell>
        </row>
        <row r="76">
          <cell r="O76" t="str">
            <v>Дискр матем</v>
          </cell>
          <cell r="W76" t="str">
            <v>МДК.04.01 Геоинф сист в АПК</v>
          </cell>
          <cell r="Y76" t="str">
            <v>Физ-ра</v>
          </cell>
          <cell r="AC76" t="str">
            <v>Физ-ра</v>
          </cell>
          <cell r="AO76" t="str">
            <v>МДК.06.01 Внедрение ИС</v>
          </cell>
          <cell r="AW76" t="str">
            <v>мдк.04.01</v>
          </cell>
          <cell r="BK76" t="str">
            <v>МДК 0301</v>
          </cell>
          <cell r="BM76" t="str">
            <v>Ин яз в ПД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X86"/>
  <sheetViews>
    <sheetView tabSelected="1" topLeftCell="Z1" zoomScale="60" zoomScaleNormal="60" workbookViewId="0">
      <selection activeCell="Q39" sqref="Q39"/>
    </sheetView>
  </sheetViews>
  <sheetFormatPr defaultRowHeight="18.75"/>
  <cols>
    <col min="1" max="1" width="8.42578125" style="92" customWidth="1"/>
    <col min="2" max="2" width="3.7109375" customWidth="1"/>
    <col min="3" max="3" width="8" style="93" customWidth="1"/>
    <col min="4" max="4" width="20.5703125" customWidth="1"/>
    <col min="5" max="5" width="19.85546875" customWidth="1"/>
    <col min="6" max="6" width="19.140625" customWidth="1"/>
    <col min="7" max="7" width="22.5703125" customWidth="1"/>
    <col min="8" max="8" width="19.42578125" customWidth="1"/>
    <col min="9" max="9" width="21.5703125" customWidth="1"/>
    <col min="10" max="10" width="19" customWidth="1"/>
    <col min="11" max="11" width="20" customWidth="1"/>
    <col min="12" max="12" width="19" customWidth="1"/>
    <col min="13" max="13" width="21" customWidth="1"/>
    <col min="14" max="14" width="19.140625" customWidth="1"/>
    <col min="15" max="15" width="21.7109375" customWidth="1"/>
    <col min="16" max="16" width="22.5703125" customWidth="1"/>
    <col min="17" max="17" width="20.140625" customWidth="1"/>
    <col min="18" max="18" width="20.42578125" customWidth="1"/>
    <col min="19" max="19" width="19" customWidth="1"/>
    <col min="20" max="20" width="21.7109375" customWidth="1"/>
    <col min="21" max="21" width="22.140625" customWidth="1"/>
    <col min="22" max="22" width="19.85546875" customWidth="1"/>
    <col min="23" max="23" width="20" customWidth="1"/>
    <col min="24" max="24" width="21" customWidth="1"/>
    <col min="25" max="25" width="20.140625" customWidth="1"/>
    <col min="26" max="26" width="22" customWidth="1"/>
    <col min="27" max="27" width="20" customWidth="1"/>
    <col min="28" max="28" width="19.7109375" customWidth="1"/>
    <col min="29" max="29" width="22.85546875" customWidth="1"/>
    <col min="30" max="30" width="20.140625" customWidth="1"/>
    <col min="31" max="31" width="21.7109375" customWidth="1"/>
    <col min="32" max="32" width="19.5703125" customWidth="1"/>
    <col min="33" max="33" width="24.5703125" customWidth="1"/>
    <col min="34" max="34" width="22.85546875" customWidth="1"/>
    <col min="35" max="35" width="20" customWidth="1"/>
    <col min="36" max="36" width="20.7109375" customWidth="1"/>
    <col min="37" max="37" width="20" customWidth="1"/>
    <col min="38" max="38" width="20.85546875" customWidth="1"/>
    <col min="39" max="39" width="18.7109375" customWidth="1"/>
    <col min="40" max="40" width="20.5703125" customWidth="1"/>
    <col min="41" max="41" width="24.7109375" customWidth="1"/>
    <col min="42" max="42" width="9.140625" customWidth="1"/>
    <col min="43" max="43" width="23.42578125" customWidth="1"/>
    <col min="44" max="44" width="9.140625" customWidth="1"/>
    <col min="45" max="45" width="20.140625" customWidth="1"/>
    <col min="46" max="46" width="9.5703125" customWidth="1"/>
    <col min="47" max="49" width="9.140625" customWidth="1"/>
  </cols>
  <sheetData>
    <row r="1" spans="1:50" ht="26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2"/>
      <c r="Y1" s="3"/>
      <c r="Z1" s="3"/>
      <c r="AA1" s="2"/>
      <c r="AB1" s="2"/>
      <c r="AC1" s="2"/>
      <c r="AD1" s="2"/>
      <c r="AE1" s="3" t="s">
        <v>1</v>
      </c>
      <c r="AF1" s="3"/>
      <c r="AG1" s="2"/>
      <c r="AH1" s="2"/>
      <c r="AI1" s="2"/>
      <c r="AJ1" s="2"/>
      <c r="AK1" s="3" t="s">
        <v>2</v>
      </c>
      <c r="AL1" s="3"/>
      <c r="AM1" s="4"/>
      <c r="AN1" s="5">
        <f ca="1">TODAY()</f>
        <v>45169</v>
      </c>
      <c r="AO1" s="5"/>
      <c r="AS1" s="6"/>
      <c r="AT1" s="6"/>
      <c r="AU1" s="6"/>
      <c r="AV1" s="6"/>
      <c r="AW1" s="6"/>
      <c r="AX1" s="6"/>
    </row>
    <row r="2" spans="1:50" s="10" customFormat="1" ht="36.75" customHeight="1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2"/>
      <c r="Y2" s="7"/>
      <c r="Z2" s="7"/>
      <c r="AA2" s="7"/>
      <c r="AB2" s="7"/>
      <c r="AC2" s="7"/>
      <c r="AD2" s="7"/>
      <c r="AE2" s="7" t="s">
        <v>3</v>
      </c>
      <c r="AF2" s="7"/>
      <c r="AG2" s="7"/>
      <c r="AH2" s="7"/>
      <c r="AI2" s="7"/>
      <c r="AJ2" s="7"/>
      <c r="AK2" s="8" t="s">
        <v>4</v>
      </c>
      <c r="AL2" s="9"/>
      <c r="AM2" s="9"/>
      <c r="AN2" s="9"/>
      <c r="AO2" s="9"/>
    </row>
    <row r="3" spans="1:50" s="16" customFormat="1" ht="24.75" customHeight="1" thickBot="1">
      <c r="A3" s="11"/>
      <c r="B3" s="12"/>
      <c r="C3" s="13"/>
      <c r="D3" s="14" t="s">
        <v>5</v>
      </c>
      <c r="E3" s="15"/>
      <c r="F3" s="14" t="s">
        <v>6</v>
      </c>
      <c r="G3" s="15"/>
      <c r="H3" s="14" t="s">
        <v>7</v>
      </c>
      <c r="I3" s="15"/>
      <c r="J3" s="14" t="s">
        <v>8</v>
      </c>
      <c r="K3" s="15"/>
      <c r="L3" s="14" t="s">
        <v>9</v>
      </c>
      <c r="M3" s="15"/>
      <c r="N3" s="14" t="s">
        <v>10</v>
      </c>
      <c r="O3" s="15"/>
      <c r="P3" s="14" t="s">
        <v>11</v>
      </c>
      <c r="Q3" s="15"/>
      <c r="R3" s="14" t="s">
        <v>12</v>
      </c>
      <c r="S3" s="15"/>
      <c r="T3" s="14" t="s">
        <v>13</v>
      </c>
      <c r="U3" s="15"/>
      <c r="V3" s="14" t="s">
        <v>14</v>
      </c>
      <c r="W3" s="15"/>
      <c r="X3" s="14" t="s">
        <v>15</v>
      </c>
      <c r="Y3" s="15"/>
      <c r="Z3" s="14" t="s">
        <v>16</v>
      </c>
      <c r="AA3" s="15"/>
      <c r="AB3" s="14" t="s">
        <v>17</v>
      </c>
      <c r="AC3" s="15"/>
      <c r="AD3" s="14" t="s">
        <v>18</v>
      </c>
      <c r="AE3" s="15"/>
      <c r="AF3" s="14" t="s">
        <v>19</v>
      </c>
      <c r="AG3" s="15"/>
      <c r="AH3" s="14" t="s">
        <v>20</v>
      </c>
      <c r="AI3" s="15"/>
      <c r="AJ3" s="14" t="s">
        <v>21</v>
      </c>
      <c r="AK3" s="15"/>
      <c r="AL3" s="14" t="s">
        <v>22</v>
      </c>
      <c r="AM3" s="15"/>
      <c r="AN3" s="14" t="s">
        <v>23</v>
      </c>
      <c r="AO3" s="15"/>
    </row>
    <row r="4" spans="1:50" ht="18.75" customHeight="1" thickBot="1">
      <c r="A4" s="11"/>
      <c r="B4" s="12"/>
      <c r="C4" s="13"/>
      <c r="D4" s="17" t="s">
        <v>24</v>
      </c>
      <c r="E4" s="18" t="s">
        <v>25</v>
      </c>
      <c r="F4" s="17" t="s">
        <v>24</v>
      </c>
      <c r="G4" s="18" t="s">
        <v>25</v>
      </c>
      <c r="H4" s="17" t="s">
        <v>24</v>
      </c>
      <c r="I4" s="18" t="s">
        <v>25</v>
      </c>
      <c r="J4" s="17" t="s">
        <v>24</v>
      </c>
      <c r="K4" s="18" t="s">
        <v>25</v>
      </c>
      <c r="L4" s="17" t="s">
        <v>24</v>
      </c>
      <c r="M4" s="18" t="s">
        <v>25</v>
      </c>
      <c r="N4" s="17" t="s">
        <v>24</v>
      </c>
      <c r="O4" s="18" t="s">
        <v>25</v>
      </c>
      <c r="P4" s="17" t="s">
        <v>24</v>
      </c>
      <c r="Q4" s="18" t="s">
        <v>25</v>
      </c>
      <c r="R4" s="17" t="s">
        <v>24</v>
      </c>
      <c r="S4" s="18" t="s">
        <v>25</v>
      </c>
      <c r="T4" s="17" t="s">
        <v>24</v>
      </c>
      <c r="U4" s="18" t="s">
        <v>25</v>
      </c>
      <c r="V4" s="17" t="s">
        <v>24</v>
      </c>
      <c r="W4" s="18" t="s">
        <v>25</v>
      </c>
      <c r="X4" s="17" t="s">
        <v>24</v>
      </c>
      <c r="Y4" s="18" t="s">
        <v>25</v>
      </c>
      <c r="Z4" s="17" t="s">
        <v>24</v>
      </c>
      <c r="AA4" s="18" t="s">
        <v>25</v>
      </c>
      <c r="AB4" s="17" t="s">
        <v>24</v>
      </c>
      <c r="AC4" s="18" t="s">
        <v>25</v>
      </c>
      <c r="AD4" s="17" t="s">
        <v>24</v>
      </c>
      <c r="AE4" s="18" t="s">
        <v>25</v>
      </c>
      <c r="AF4" s="17" t="s">
        <v>24</v>
      </c>
      <c r="AG4" s="18" t="s">
        <v>25</v>
      </c>
      <c r="AH4" s="17" t="s">
        <v>24</v>
      </c>
      <c r="AI4" s="18" t="s">
        <v>25</v>
      </c>
      <c r="AJ4" s="17" t="s">
        <v>24</v>
      </c>
      <c r="AK4" s="18" t="s">
        <v>25</v>
      </c>
      <c r="AL4" s="17" t="s">
        <v>24</v>
      </c>
      <c r="AM4" s="18" t="s">
        <v>25</v>
      </c>
      <c r="AN4" s="17" t="s">
        <v>24</v>
      </c>
      <c r="AO4" s="18" t="s">
        <v>25</v>
      </c>
    </row>
    <row r="5" spans="1:50" s="24" customFormat="1" ht="20.25" customHeight="1">
      <c r="A5" s="19" t="s">
        <v>26</v>
      </c>
      <c r="B5" s="20" t="s">
        <v>27</v>
      </c>
      <c r="C5" s="21">
        <v>0.35416666666666669</v>
      </c>
      <c r="D5" s="22" t="str">
        <f>[1]расписание!C37</f>
        <v>Информатика</v>
      </c>
      <c r="E5" s="23" t="str">
        <f>VLOOKUP([1]расписание!C37,[1]расписание!C$2:D$27,2,FALSE)</f>
        <v>Атушкина, каб 204</v>
      </c>
      <c r="F5" s="22" t="str">
        <f>[1]расписание!E37</f>
        <v>ОБЖ</v>
      </c>
      <c r="G5" s="23" t="str">
        <f>VLOOKUP([1]расписание!E37,[1]расписание!E$2:F$27,2,FALSE)</f>
        <v>Мережникова, каб 302</v>
      </c>
      <c r="H5" s="22" t="str">
        <f>[1]расписание!G37</f>
        <v>ОБЖ</v>
      </c>
      <c r="I5" s="23" t="str">
        <f>VLOOKUP([1]расписание!G37,[1]расписание!G$2:H$27,2,FALSE)</f>
        <v>Чеурин, каб 404</v>
      </c>
      <c r="J5" s="22" t="str">
        <f>[1]расписание!I37</f>
        <v>Биология</v>
      </c>
      <c r="K5" s="23" t="str">
        <f>VLOOKUP([1]расписание!I37,[1]расписание!I$2:J$27,2,FALSE)</f>
        <v>Чернышева, каб 422</v>
      </c>
      <c r="L5" s="22" t="str">
        <f>[1]расписание!K37</f>
        <v>Литература</v>
      </c>
      <c r="M5" s="23" t="str">
        <f>VLOOKUP([1]расписание!K37,[1]расписание!K$2:L$27,2,FALSE)</f>
        <v>Тихонова, каб 409</v>
      </c>
      <c r="N5" s="22" t="str">
        <f>[1]расписание!M37</f>
        <v>История</v>
      </c>
      <c r="O5" s="23" t="str">
        <f>VLOOKUP([1]расписание!M37,[1]расписание!M$2:N$27,2,FALSE)</f>
        <v>Семенов, каб 406</v>
      </c>
      <c r="P5" s="22" t="str">
        <f>[1]расписание!O37</f>
        <v>с 9:40</v>
      </c>
      <c r="Q5" s="23"/>
      <c r="R5" s="22" t="str">
        <f>[1]расписание!Q37</f>
        <v>Математика</v>
      </c>
      <c r="S5" s="23" t="str">
        <f>VLOOKUP([1]расписание!Q37,[1]расписание!Q$2:R$27,2,FALSE)</f>
        <v>Каменева, каб 403</v>
      </c>
      <c r="T5" s="22" t="str">
        <f>[1]расписание!S37</f>
        <v>Осн электротехники</v>
      </c>
      <c r="U5" s="23" t="str">
        <f>VLOOKUP([1]расписание!S37,[1]расписание!S$2:T$27,2,FALSE)</f>
        <v>Склюева, каб 320</v>
      </c>
      <c r="V5" s="22" t="str">
        <f>[1]расписание!U37</f>
        <v>с 9:40</v>
      </c>
      <c r="W5" s="23"/>
      <c r="X5" s="22" t="str">
        <f>[1]расписание!W37</f>
        <v>с 9:40</v>
      </c>
      <c r="Y5" s="23"/>
      <c r="Z5" s="22"/>
      <c r="AA5" s="23"/>
      <c r="AB5" s="22" t="str">
        <f>[1]расписание!AA37</f>
        <v>МДК.05.02 Разр кода ИС</v>
      </c>
      <c r="AC5" s="23" t="str">
        <f>VLOOKUP([1]расписание!AA37,[1]расписание!AA$2:AB$27,2,FALSE)</f>
        <v>Ичетовкина, каб 202</v>
      </c>
      <c r="AD5" s="22"/>
      <c r="AE5" s="23"/>
      <c r="AF5" s="22" t="str">
        <f>[1]расписание!AE37</f>
        <v>МДК.02.01 Подг матер для проект терр</v>
      </c>
      <c r="AG5" s="23" t="str">
        <f>VLOOKUP([1]расписание!AE37,[1]расписание!AE$2:AF$27,2,FALSE)</f>
        <v>Бородина, каб 304</v>
      </c>
      <c r="AH5" s="22" t="str">
        <f>[1]расписание!AG37</f>
        <v>ИТвПД</v>
      </c>
      <c r="AI5" s="23" t="str">
        <f>VLOOKUP([1]расписание!AG37,[1]расписание!AG$2:AH$27,2,FALSE)</f>
        <v>Завьялова, каб 201</v>
      </c>
      <c r="AJ5" s="22" t="str">
        <f>[1]расписание!AI37</f>
        <v>Механизация</v>
      </c>
      <c r="AK5" s="23" t="str">
        <f>VLOOKUP([1]расписание!AI37,[1]расписание!AI$2:AJ$27,2,FALSE)</f>
        <v>Шишкин, каб 113</v>
      </c>
      <c r="AL5" s="22" t="str">
        <f>[1]расписание!AK37</f>
        <v>МДК.03.02 Соор-я и оборуд-е по хран и пер</v>
      </c>
      <c r="AM5" s="23" t="str">
        <f>VLOOKUP([1]расписание!AK37,[1]расписание!AK$2:AL$27,2,FALSE)</f>
        <v>Швецова, каб.102</v>
      </c>
      <c r="AN5" s="22"/>
      <c r="AO5" s="23"/>
    </row>
    <row r="6" spans="1:50" s="24" customFormat="1" ht="20.25" customHeight="1">
      <c r="A6" s="25"/>
      <c r="B6" s="26" t="s">
        <v>28</v>
      </c>
      <c r="C6" s="27">
        <v>0.40277777777777773</v>
      </c>
      <c r="D6" s="28" t="str">
        <f>[1]расписание!C38</f>
        <v>Обществознание</v>
      </c>
      <c r="E6" s="29" t="str">
        <f>VLOOKUP([1]расписание!C38,[1]расписание!C$2:D$27,2,FALSE)</f>
        <v>Доронина, каб 411</v>
      </c>
      <c r="F6" s="28" t="str">
        <f>[1]расписание!E38</f>
        <v>Информатика</v>
      </c>
      <c r="G6" s="29" t="str">
        <f>VLOOKUP([1]расписание!E38,[1]расписание!E$2:F$27,2,FALSE)</f>
        <v>Атушкина, каб 204</v>
      </c>
      <c r="H6" s="28" t="str">
        <f>[1]расписание!G38</f>
        <v>Математика</v>
      </c>
      <c r="I6" s="29" t="str">
        <f>VLOOKUP([1]расписание!G38,[1]расписание!G$2:H$27,2,FALSE)</f>
        <v>Каменева, каб 403</v>
      </c>
      <c r="J6" s="28" t="str">
        <f>[1]расписание!I38</f>
        <v>Математика</v>
      </c>
      <c r="K6" s="29" t="str">
        <f>VLOOKUP([1]расписание!I38,[1]расписание!I$2:J$27,2,FALSE)</f>
        <v>Каменева, каб 403</v>
      </c>
      <c r="L6" s="28" t="str">
        <f>[1]расписание!K38</f>
        <v>ОБЖ</v>
      </c>
      <c r="M6" s="29" t="str">
        <f>VLOOKUP([1]расписание!K38,[1]расписание!K$2:L$27,2,FALSE)</f>
        <v>Чеурин, каб 404</v>
      </c>
      <c r="N6" s="28" t="str">
        <f>[1]расписание!M38</f>
        <v>Физ-ра</v>
      </c>
      <c r="O6" s="29" t="str">
        <f>VLOOKUP([1]расписание!M38,[1]расписание!M$2:N$27,2,FALSE)</f>
        <v>Некрасов</v>
      </c>
      <c r="P6" s="28" t="str">
        <f>[1]расписание!O38</f>
        <v>Физ-ра</v>
      </c>
      <c r="Q6" s="29" t="str">
        <f>VLOOKUP([1]расписание!O38,[1]расписание!O$2:P$27,2,FALSE)</f>
        <v>Шавырина</v>
      </c>
      <c r="R6" s="28" t="str">
        <f>[1]расписание!Q38</f>
        <v>БЖД</v>
      </c>
      <c r="S6" s="29" t="str">
        <f>VLOOKUP([1]расписание!Q38,[1]расписание!Q$2:R$27,2,FALSE)</f>
        <v>Бородина, каб 304</v>
      </c>
      <c r="T6" s="28" t="str">
        <f>[1]расписание!S38</f>
        <v>Осн электротехники</v>
      </c>
      <c r="U6" s="29" t="str">
        <f>VLOOKUP([1]расписание!S38,[1]расписание!S$2:T$27,2,FALSE)</f>
        <v>Склюева, каб 320</v>
      </c>
      <c r="V6" s="28" t="str">
        <f>[1]расписание!U38</f>
        <v>Литература</v>
      </c>
      <c r="W6" s="29" t="str">
        <f>VLOOKUP([1]расписание!U38,[1]расписание!U$2:V$27,2,FALSE)</f>
        <v>Тихонова, каб 409</v>
      </c>
      <c r="X6" s="28" t="str">
        <f>[1]расписание!W38</f>
        <v>История</v>
      </c>
      <c r="Y6" s="29" t="str">
        <f>VLOOKUP([1]расписание!W38,[1]расписание!W$2:X$27,2,FALSE)</f>
        <v>Семенов, каб 406</v>
      </c>
      <c r="Z6" s="28" t="str">
        <f>[1]расписание!Y38</f>
        <v>с 10:50</v>
      </c>
      <c r="AA6" s="29"/>
      <c r="AB6" s="28" t="str">
        <f>[1]расписание!AA38</f>
        <v>МДК.05.02 Разр кода ИС</v>
      </c>
      <c r="AC6" s="29" t="str">
        <f>VLOOKUP([1]расписание!AA38,[1]расписание!AA$2:AB$27,2,FALSE)</f>
        <v>Ичетовкина, каб 202</v>
      </c>
      <c r="AD6" s="28" t="str">
        <f>[1]расписание!AC38</f>
        <v>с 10:50</v>
      </c>
      <c r="AE6" s="29"/>
      <c r="AF6" s="28" t="str">
        <f>[1]расписание!AE38</f>
        <v>Здания и соор-я</v>
      </c>
      <c r="AG6" s="29" t="str">
        <f>VLOOKUP([1]расписание!AE38,[1]расписание!AE$2:AF$27,2,FALSE)</f>
        <v>Праведникова, каб 303</v>
      </c>
      <c r="AH6" s="28" t="str">
        <f>[1]расписание!AG38</f>
        <v>Механизация</v>
      </c>
      <c r="AI6" s="29" t="str">
        <f>VLOOKUP([1]расписание!AG38,[1]расписание!AG$2:AH$27,2,FALSE)</f>
        <v>Шишкин, каб 113</v>
      </c>
      <c r="AJ6" s="28" t="str">
        <f>[1]расписание!AI38</f>
        <v>ИТвПД</v>
      </c>
      <c r="AK6" s="29" t="str">
        <f>VLOOKUP([1]расписание!AI38,[1]расписание!AI$2:AJ$27,2,FALSE)</f>
        <v>Завьялова, каб 201</v>
      </c>
      <c r="AL6" s="28" t="str">
        <f>[1]расписание!AK38</f>
        <v>МДК.03.02 Соор-я и оборуд-е по хран и пер</v>
      </c>
      <c r="AM6" s="29" t="str">
        <f>VLOOKUP([1]расписание!AK38,[1]расписание!AK$2:AL$27,2,FALSE)</f>
        <v>Швецова, каб.102</v>
      </c>
      <c r="AN6" s="28" t="str">
        <f>[1]расписание!AM38</f>
        <v>с 10:50</v>
      </c>
      <c r="AO6" s="29"/>
    </row>
    <row r="7" spans="1:50" s="24" customFormat="1" ht="20.25" customHeight="1">
      <c r="A7" s="25"/>
      <c r="B7" s="26" t="s">
        <v>29</v>
      </c>
      <c r="C7" s="27">
        <v>0.4513888888888889</v>
      </c>
      <c r="D7" s="28"/>
      <c r="E7" s="29"/>
      <c r="F7" s="28" t="str">
        <f>[1]расписание!E39</f>
        <v>Литература</v>
      </c>
      <c r="G7" s="29" t="str">
        <f>VLOOKUP([1]расписание!E39,[1]расписание!E$2:F$27,2,FALSE)</f>
        <v>Тихонова, каб 409</v>
      </c>
      <c r="H7" s="28" t="str">
        <f>[1]расписание!G39</f>
        <v>Физика</v>
      </c>
      <c r="I7" s="29" t="str">
        <f>VLOOKUP([1]расписание!G39,[1]расписание!G$2:H$27,2,FALSE)</f>
        <v>Ковин, каб 323</v>
      </c>
      <c r="J7" s="28"/>
      <c r="K7" s="29"/>
      <c r="L7" s="28" t="str">
        <f>[1]расписание!K39</f>
        <v>История</v>
      </c>
      <c r="M7" s="29" t="str">
        <f>VLOOKUP([1]расписание!K39,[1]расписание!K$2:L$27,2,FALSE)</f>
        <v>Семенов, каб 406</v>
      </c>
      <c r="N7" s="28"/>
      <c r="O7" s="29"/>
      <c r="P7" s="28" t="str">
        <f>[1]расписание!O39</f>
        <v>ТВИМС</v>
      </c>
      <c r="Q7" s="29" t="str">
        <f>VLOOKUP([1]расписание!O39,[1]расписание!O$2:P$27,2,FALSE)</f>
        <v>Каменева, каб 403</v>
      </c>
      <c r="R7" s="28"/>
      <c r="S7" s="29"/>
      <c r="T7" s="28" t="str">
        <f>[1]расписание!S39</f>
        <v>Физ-ра</v>
      </c>
      <c r="U7" s="29" t="str">
        <f>VLOOKUP([1]расписание!S39,[1]расписание!S$2:T$27,2,FALSE)</f>
        <v>Некрасов</v>
      </c>
      <c r="V7" s="28" t="str">
        <f>[1]расписание!U39</f>
        <v>Математика</v>
      </c>
      <c r="W7" s="29" t="str">
        <f>VLOOKUP([1]расписание!U39,[1]расписание!U$2:V$27,2,FALSE)</f>
        <v>Каменева, каб 403</v>
      </c>
      <c r="X7" s="28" t="str">
        <f>[1]расписание!W39</f>
        <v>Информатика</v>
      </c>
      <c r="Y7" s="29" t="str">
        <f>VLOOKUP([1]расписание!W39,[1]расписание!W$2:X$27,2,FALSE)</f>
        <v>Атушкина, каб 204</v>
      </c>
      <c r="Z7" s="28" t="str">
        <f>[1]расписание!Y39</f>
        <v>БЖД</v>
      </c>
      <c r="AA7" s="29" t="str">
        <f>VLOOKUP([1]расписание!Y39,[1]расписание!Y$2:Z$27,2,FALSE)</f>
        <v>Чеурин, каб 404</v>
      </c>
      <c r="AB7" s="28" t="str">
        <f>[1]расписание!AA39</f>
        <v>МДК.05.02 Разр кода ИС</v>
      </c>
      <c r="AC7" s="29" t="str">
        <f>VLOOKUP([1]расписание!AA39,[1]расписание!AA$2:AB$27,2,FALSE)</f>
        <v>Ичетовкина, каб 202</v>
      </c>
      <c r="AD7" s="28" t="str">
        <f>[1]расписание!AC39</f>
        <v>Ин яз в ПД</v>
      </c>
      <c r="AE7" s="29" t="str">
        <f>VLOOKUP([1]расписание!AC39,[1]расписание!AC$2:AD$27,2,FALSE)</f>
        <v>Шубина, каб 418</v>
      </c>
      <c r="AF7" s="28" t="str">
        <f>[1]расписание!AE39</f>
        <v>Ин яз</v>
      </c>
      <c r="AG7" s="29" t="str">
        <f>VLOOKUP([1]расписание!AE39,[1]расписание!AE$2:AF$27,2,FALSE)</f>
        <v>Шубина, каб 418</v>
      </c>
      <c r="AH7" s="28" t="str">
        <f>[1]расписание!AG39</f>
        <v>Физ-ра</v>
      </c>
      <c r="AI7" s="29" t="str">
        <f>VLOOKUP([1]расписание!AG39,[1]расписание!AG$2:AH$27,2,FALSE)</f>
        <v>Шавырина</v>
      </c>
      <c r="AJ7" s="28" t="str">
        <f>[1]расписание!AI39</f>
        <v>Физ-ра</v>
      </c>
      <c r="AK7" s="29" t="str">
        <f>VLOOKUP([1]расписание!AI39,[1]расписание!AI$2:AJ$27,2,FALSE)</f>
        <v>Шавырина</v>
      </c>
      <c r="AL7" s="28" t="str">
        <f>[1]расписание!AK39</f>
        <v>Механизация</v>
      </c>
      <c r="AM7" s="29" t="str">
        <f>VLOOKUP([1]расписание!AK39,[1]расписание!AK$2:AL$27,2,FALSE)</f>
        <v>Шишкин, каб 113</v>
      </c>
      <c r="AN7" s="28" t="str">
        <f>[1]расписание!AM39</f>
        <v>Физ-ра</v>
      </c>
      <c r="AO7" s="29" t="str">
        <f>VLOOKUP([1]расписание!AM39,[1]расписание!AM$2:AN$27,2,FALSE)</f>
        <v>Некрасов</v>
      </c>
    </row>
    <row r="8" spans="1:50" s="24" customFormat="1" ht="20.25" customHeight="1">
      <c r="A8" s="25"/>
      <c r="B8" s="26" t="s">
        <v>30</v>
      </c>
      <c r="C8" s="27">
        <v>0.5</v>
      </c>
      <c r="D8" s="28"/>
      <c r="E8" s="29"/>
      <c r="F8" s="28"/>
      <c r="G8" s="29"/>
      <c r="H8" s="28" t="str">
        <f>[1]расписание!G40</f>
        <v>Физика</v>
      </c>
      <c r="I8" s="29" t="str">
        <f>VLOOKUP([1]расписание!G40,[1]расписание!G$2:H$27,2,FALSE)</f>
        <v>Ковин, каб 323</v>
      </c>
      <c r="J8" s="28"/>
      <c r="K8" s="29"/>
      <c r="L8" s="28" t="str">
        <f>[1]расписание!K40</f>
        <v>Математика</v>
      </c>
      <c r="M8" s="29" t="str">
        <f>VLOOKUP([1]расписание!K40,[1]расписание!K$2:L$27,2,FALSE)</f>
        <v>Каменева, каб 403</v>
      </c>
      <c r="N8" s="28"/>
      <c r="O8" s="29"/>
      <c r="P8" s="28" t="str">
        <f>[1]расписание!O40</f>
        <v>Осн проект БД</v>
      </c>
      <c r="Q8" s="29" t="str">
        <f>VLOOKUP([1]расписание!O40,[1]расписание!O$2:P$27,2,FALSE)</f>
        <v>Атушкина, каб 204</v>
      </c>
      <c r="R8" s="28"/>
      <c r="S8" s="29"/>
      <c r="T8" s="28"/>
      <c r="U8" s="29"/>
      <c r="V8" s="28" t="str">
        <f>[1]расписание!U40</f>
        <v>БЖД</v>
      </c>
      <c r="W8" s="29" t="str">
        <f>VLOOKUP([1]расписание!U40,[1]расписание!U$2:V$27,2,FALSE)</f>
        <v>Чеурин, каб 404</v>
      </c>
      <c r="X8" s="28" t="str">
        <f>[1]расписание!W40</f>
        <v>МДК.04.01 Геоинф сист в АПК</v>
      </c>
      <c r="Y8" s="29" t="str">
        <f>VLOOKUP([1]расписание!W40,[1]расписание!W$2:X$27,2,FALSE)</f>
        <v>Шишкин, каб 113</v>
      </c>
      <c r="Z8" s="28" t="str">
        <f>[1]расписание!Y40</f>
        <v>БЖД</v>
      </c>
      <c r="AA8" s="29" t="str">
        <f>VLOOKUP([1]расписание!Y40,[1]расписание!Y$2:Z$27,2,FALSE)</f>
        <v>Чеурин, каб 404</v>
      </c>
      <c r="AB8" s="28" t="str">
        <f>[1]расписание!AA40</f>
        <v>Физ-ра</v>
      </c>
      <c r="AC8" s="29" t="str">
        <f>VLOOKUP([1]расписание!AA40,[1]расписание!AA$2:AB$27,2,FALSE)</f>
        <v>Шавырина</v>
      </c>
      <c r="AD8" s="28" t="str">
        <f>[1]расписание!AC40</f>
        <v>МДК.02.02 Бух техн провед и оф инвент</v>
      </c>
      <c r="AE8" s="29" t="str">
        <f>VLOOKUP([1]расписание!AC40,[1]расписание!AC$2:AD$27,2,FALSE)</f>
        <v>Черемискина, каб 312</v>
      </c>
      <c r="AF8" s="28"/>
      <c r="AG8" s="29"/>
      <c r="AH8" s="28"/>
      <c r="AI8" s="29"/>
      <c r="AJ8" s="28"/>
      <c r="AK8" s="29"/>
      <c r="AL8" s="28" t="str">
        <f>[1]расписание!AK40</f>
        <v>Физ-ра</v>
      </c>
      <c r="AM8" s="29" t="str">
        <f>VLOOKUP([1]расписание!AK40,[1]расписание!AK$2:AL$27,2,FALSE)</f>
        <v>Шавырина</v>
      </c>
      <c r="AN8" s="28" t="str">
        <f>[1]расписание!AM40</f>
        <v>Почвоведение</v>
      </c>
      <c r="AO8" s="29" t="str">
        <f>VLOOKUP([1]расписание!AM40,[1]расписание!AM$2:AN$27,2,FALSE)</f>
        <v>Праведникова, каб 303</v>
      </c>
    </row>
    <row r="9" spans="1:50" s="24" customFormat="1" ht="16.5" customHeight="1" thickBot="1">
      <c r="A9" s="30"/>
      <c r="B9" s="31" t="s">
        <v>31</v>
      </c>
      <c r="C9" s="32">
        <v>0.54861111111111105</v>
      </c>
      <c r="D9" s="28"/>
      <c r="E9" s="29"/>
      <c r="F9" s="28"/>
      <c r="G9" s="29"/>
      <c r="H9" s="28"/>
      <c r="I9" s="29"/>
      <c r="J9" s="28"/>
      <c r="K9" s="29"/>
      <c r="L9" s="28"/>
      <c r="M9" s="29"/>
      <c r="N9" s="28"/>
      <c r="O9" s="29"/>
      <c r="P9" s="28" t="str">
        <f>[1]расписание!O41</f>
        <v>Дискр матем</v>
      </c>
      <c r="Q9" s="29" t="str">
        <f>VLOOKUP([1]расписание!O41,[1]расписание!O$2:P$27,2,FALSE)</f>
        <v>Каменева, каб 403</v>
      </c>
      <c r="R9" s="28"/>
      <c r="S9" s="29"/>
      <c r="T9" s="28"/>
      <c r="U9" s="29"/>
      <c r="V9" s="28"/>
      <c r="W9" s="29"/>
      <c r="X9" s="28" t="str">
        <f>[1]расписание!W41</f>
        <v>МДК.04.01 Геоинф сист в АПК</v>
      </c>
      <c r="Y9" s="29" t="str">
        <f>VLOOKUP([1]расписание!W41,[1]расписание!W$2:X$27,2,FALSE)</f>
        <v>Шишкин, каб 113</v>
      </c>
      <c r="Z9" s="28" t="str">
        <f>[1]расписание!Y41</f>
        <v>Физ-ра</v>
      </c>
      <c r="AA9" s="29" t="str">
        <f>VLOOKUP([1]расписание!Y41,[1]расписание!Y$2:Z$27,2,FALSE)</f>
        <v>Шавырина</v>
      </c>
      <c r="AB9" s="28"/>
      <c r="AC9" s="29"/>
      <c r="AD9" s="28" t="str">
        <f>[1]расписание!AC41</f>
        <v>Физ-ра</v>
      </c>
      <c r="AE9" s="29" t="str">
        <f>VLOOKUP([1]расписание!AC41,[1]расписание!AC$2:AD$27,2,FALSE)</f>
        <v>Шавырина</v>
      </c>
      <c r="AF9" s="28"/>
      <c r="AG9" s="29"/>
      <c r="AH9" s="28"/>
      <c r="AI9" s="29"/>
      <c r="AJ9" s="28"/>
      <c r="AK9" s="29"/>
      <c r="AL9" s="28"/>
      <c r="AM9" s="29"/>
      <c r="AN9" s="28"/>
      <c r="AO9" s="29"/>
    </row>
    <row r="10" spans="1:50" s="24" customFormat="1" ht="7.5" customHeight="1" thickBot="1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4"/>
      <c r="AQ10" s="34"/>
      <c r="AR10" s="34"/>
      <c r="AS10" s="34"/>
      <c r="AT10" s="34"/>
    </row>
    <row r="11" spans="1:50" s="24" customFormat="1" ht="20.25" customHeight="1">
      <c r="A11" s="35" t="s">
        <v>32</v>
      </c>
      <c r="B11" s="36"/>
      <c r="C11" s="37">
        <v>0.35416666666666669</v>
      </c>
      <c r="D11" s="38" t="s">
        <v>33</v>
      </c>
      <c r="E11" s="39"/>
      <c r="F11" s="38" t="s">
        <v>33</v>
      </c>
      <c r="G11" s="39"/>
      <c r="H11" s="38"/>
      <c r="I11" s="39"/>
      <c r="J11" s="38" t="s">
        <v>33</v>
      </c>
      <c r="K11" s="39"/>
      <c r="L11" s="38"/>
      <c r="M11" s="39"/>
      <c r="N11" s="38" t="s">
        <v>33</v>
      </c>
      <c r="O11" s="39"/>
      <c r="P11" s="38" t="s">
        <v>33</v>
      </c>
      <c r="Q11" s="39"/>
      <c r="R11" s="38" t="s">
        <v>33</v>
      </c>
      <c r="S11" s="39"/>
      <c r="T11" s="38"/>
      <c r="U11" s="39"/>
      <c r="V11" s="38" t="s">
        <v>33</v>
      </c>
      <c r="W11" s="39"/>
      <c r="X11" s="38" t="s">
        <v>33</v>
      </c>
      <c r="Y11" s="39"/>
      <c r="Z11" s="38" t="s">
        <v>33</v>
      </c>
      <c r="AA11" s="39"/>
      <c r="AB11" s="38" t="s">
        <v>33</v>
      </c>
      <c r="AC11" s="39"/>
      <c r="AD11" s="38"/>
      <c r="AE11" s="39"/>
      <c r="AF11" s="38" t="s">
        <v>33</v>
      </c>
      <c r="AG11" s="39"/>
      <c r="AH11" s="38" t="s">
        <v>33</v>
      </c>
      <c r="AI11" s="39"/>
      <c r="AJ11" s="38" t="s">
        <v>33</v>
      </c>
      <c r="AK11" s="39"/>
      <c r="AL11" s="38" t="s">
        <v>33</v>
      </c>
      <c r="AM11" s="39"/>
      <c r="AN11" s="38"/>
      <c r="AO11" s="39"/>
    </row>
    <row r="12" spans="1:50" s="24" customFormat="1" ht="23.25" customHeight="1">
      <c r="A12" s="40"/>
      <c r="B12" s="41" t="s">
        <v>27</v>
      </c>
      <c r="C12" s="42">
        <v>0.38541666666666669</v>
      </c>
      <c r="D12" s="28" t="str">
        <f>[1]расписание!C47</f>
        <v>Информатика</v>
      </c>
      <c r="E12" s="29" t="str">
        <f>VLOOKUP([1]расписание!C47,[1]расписание!C$2:D$27,2,FALSE)</f>
        <v>Атушкина, каб 204</v>
      </c>
      <c r="F12" s="28" t="str">
        <f>[1]расписание!E47</f>
        <v>Математика</v>
      </c>
      <c r="G12" s="29" t="str">
        <f>VLOOKUP([1]расписание!E47,[1]расписание!E$2:F$27,2,FALSE)</f>
        <v>Каменева, каб 403</v>
      </c>
      <c r="H12" s="28" t="str">
        <f>[1]расписание!G47</f>
        <v>с 11:10</v>
      </c>
      <c r="I12" s="29"/>
      <c r="J12" s="28" t="str">
        <f>[1]расписание!I47</f>
        <v>Биология</v>
      </c>
      <c r="K12" s="29" t="str">
        <f>VLOOKUP([1]расписание!I47,[1]расписание!I$2:J$27,2,FALSE)</f>
        <v>Чернышева, каб 422</v>
      </c>
      <c r="L12" s="28" t="str">
        <f>[1]расписание!K47</f>
        <v>с 11:10</v>
      </c>
      <c r="M12" s="29"/>
      <c r="N12" s="28" t="str">
        <f>[1]расписание!M47</f>
        <v>Математика</v>
      </c>
      <c r="O12" s="29" t="str">
        <f>VLOOKUP([1]расписание!M47,[1]расписание!M$2:N$27,2,FALSE)</f>
        <v>Каменева, каб 403</v>
      </c>
      <c r="P12" s="28" t="str">
        <f>[1]расписание!O47</f>
        <v>Ин яз в ПД</v>
      </c>
      <c r="Q12" s="29" t="str">
        <f>VLOOKUP([1]расписание!O47,[1]расписание!O$2:P$27,2,FALSE)</f>
        <v>Шубина, каб 418</v>
      </c>
      <c r="R12" s="28" t="str">
        <f>[1]расписание!Q47</f>
        <v>Финансы</v>
      </c>
      <c r="S12" s="29" t="str">
        <f>VLOOKUP([1]расписание!Q47,[1]расписание!Q$2:R$27,2,FALSE)</f>
        <v>Ипатова, каб 311</v>
      </c>
      <c r="T12" s="28" t="str">
        <f>[1]расписание!S47</f>
        <v>с 11:10</v>
      </c>
      <c r="U12" s="29"/>
      <c r="V12" s="28" t="str">
        <f>[1]расписание!U47</f>
        <v>Основы права</v>
      </c>
      <c r="W12" s="29" t="str">
        <f>VLOOKUP([1]расписание!U47,[1]расписание!U$2:V$27,2,FALSE)</f>
        <v>Гомзякова, каб 317</v>
      </c>
      <c r="X12" s="28" t="str">
        <f>[1]расписание!W47</f>
        <v>История России</v>
      </c>
      <c r="Y12" s="29" t="str">
        <f>VLOOKUP([1]расписание!W47,[1]расписание!W$2:X$27,2,FALSE)</f>
        <v>Семенов, каб 406</v>
      </c>
      <c r="Z12" s="28" t="str">
        <f>[1]расписание!Y47</f>
        <v>Философия</v>
      </c>
      <c r="AA12" s="29" t="str">
        <f>VLOOKUP([1]расписание!Y47,[1]расписание!Y$2:Z$27,2,FALSE)</f>
        <v>Кузнецова, каб 313</v>
      </c>
      <c r="AB12" s="28" t="str">
        <f>[1]расписание!AA47</f>
        <v>Числ методы</v>
      </c>
      <c r="AC12" s="29" t="str">
        <f>VLOOKUP([1]расписание!AA47,[1]расписание!AA$2:AB$27,2,FALSE)</f>
        <v>Ичетовкина, каб 202</v>
      </c>
      <c r="AD12" s="28" t="str">
        <f>[1]расписание!AC47</f>
        <v>с 11:10</v>
      </c>
      <c r="AE12" s="29"/>
      <c r="AF12" s="28" t="str">
        <f>[1]расписание!AE47</f>
        <v>Осн геологии</v>
      </c>
      <c r="AG12" s="29" t="str">
        <f>VLOOKUP([1]расписание!AE47,[1]расписание!AE$2:AF$27,2,FALSE)</f>
        <v>Бородина, каб 304</v>
      </c>
      <c r="AH12" s="28" t="str">
        <f>[1]расписание!AG47</f>
        <v>МДК.02.01 Монтаж возд линий эл передач</v>
      </c>
      <c r="AI12" s="29" t="str">
        <f>VLOOKUP([1]расписание!AG47,[1]расписание!AG$2:AH$27,2,FALSE)</f>
        <v>Ковин, каб 323</v>
      </c>
      <c r="AJ12" s="28" t="str">
        <f>[1]расписание!AI47</f>
        <v>БЖД</v>
      </c>
      <c r="AK12" s="29" t="str">
        <f>VLOOKUP([1]расписание!AI47,[1]расписание!AI$2:AJ$27,2,FALSE)</f>
        <v>Чеурин, каб 404</v>
      </c>
      <c r="AL12" s="28" t="str">
        <f>[1]расписание!AK47</f>
        <v>МДК.02.01 ТППЖ</v>
      </c>
      <c r="AM12" s="29" t="str">
        <f>VLOOKUP([1]расписание!AK47,[1]расписание!AK$2:AL$27,2,FALSE)</f>
        <v>Зернина, каб 315</v>
      </c>
      <c r="AN12" s="28"/>
      <c r="AO12" s="29"/>
    </row>
    <row r="13" spans="1:50" s="24" customFormat="1" ht="23.25" customHeight="1">
      <c r="A13" s="40"/>
      <c r="B13" s="41" t="s">
        <v>28</v>
      </c>
      <c r="C13" s="42">
        <v>0.46527777777777773</v>
      </c>
      <c r="D13" s="28" t="str">
        <f>[1]расписание!C48</f>
        <v>География</v>
      </c>
      <c r="E13" s="29" t="str">
        <f>VLOOKUP([1]расписание!C48,[1]расписание!C$2:D$27,2,FALSE)</f>
        <v>Кузнецова, каб 313</v>
      </c>
      <c r="F13" s="28" t="str">
        <f>[1]расписание!E48</f>
        <v>Русский язык</v>
      </c>
      <c r="G13" s="29" t="str">
        <f>VLOOKUP([1]расписание!E48,[1]расписание!E$2:F$27,2,FALSE)</f>
        <v>Тихонова, каб 409</v>
      </c>
      <c r="H13" s="28" t="str">
        <f>[1]расписание!G48</f>
        <v>Обществознание</v>
      </c>
      <c r="I13" s="29" t="str">
        <f>VLOOKUP([1]расписание!G48,[1]расписание!G$2:H$27,2,FALSE)</f>
        <v>Гулак, каб 203</v>
      </c>
      <c r="J13" s="28" t="str">
        <f>[1]расписание!I48</f>
        <v>Информатика</v>
      </c>
      <c r="K13" s="29" t="str">
        <f>VLOOKUP([1]расписание!I48,[1]расписание!I$2:J$27,2,FALSE)</f>
        <v>Кирьянова, каб 223</v>
      </c>
      <c r="L13" s="28" t="str">
        <f>[1]расписание!K48</f>
        <v>Биология</v>
      </c>
      <c r="M13" s="29" t="str">
        <f>VLOOKUP([1]расписание!K48,[1]расписание!K$2:L$27,2,FALSE)</f>
        <v>Чернышева, каб 422</v>
      </c>
      <c r="N13" s="28" t="str">
        <f>[1]расписание!M48</f>
        <v>ОБЖ</v>
      </c>
      <c r="O13" s="29" t="str">
        <f>VLOOKUP([1]расписание!M48,[1]расписание!M$2:N$27,2,FALSE)</f>
        <v>Бородина, каб 304</v>
      </c>
      <c r="P13" s="28" t="str">
        <f>[1]расписание!O48</f>
        <v>ОСиС</v>
      </c>
      <c r="Q13" s="29" t="str">
        <f>VLOOKUP([1]расписание!O48,[1]расписание!O$2:P$27,2,FALSE)</f>
        <v>Атушкина, каб 204</v>
      </c>
      <c r="R13" s="28" t="str">
        <f>[1]расписание!Q48</f>
        <v>Осн фин грамот</v>
      </c>
      <c r="S13" s="29" t="str">
        <f>VLOOKUP([1]расписание!Q48,[1]расписание!Q$2:R$27,2,FALSE)</f>
        <v>Одегова, каб 316</v>
      </c>
      <c r="T13" s="28" t="str">
        <f>[1]расписание!S48</f>
        <v>Ин яз</v>
      </c>
      <c r="U13" s="29" t="str">
        <f>VLOOKUP([1]расписание!S48,[1]расписание!S$2:T$27,2,FALSE)</f>
        <v>Шубина, каб 418</v>
      </c>
      <c r="V13" s="28" t="str">
        <f>[1]расписание!U48</f>
        <v>История России</v>
      </c>
      <c r="W13" s="29" t="str">
        <f>VLOOKUP([1]расписание!U48,[1]расписание!U$2:V$27,2,FALSE)</f>
        <v>Семенов, каб 406</v>
      </c>
      <c r="X13" s="28" t="str">
        <f>[1]расписание!W48</f>
        <v>Физ-ра</v>
      </c>
      <c r="Y13" s="29" t="str">
        <f>VLOOKUP([1]расписание!W48,[1]расписание!W$2:X$27,2,FALSE)</f>
        <v>Некрасов</v>
      </c>
      <c r="Z13" s="28" t="str">
        <f>[1]расписание!Y48</f>
        <v>ПОПД</v>
      </c>
      <c r="AA13" s="29" t="str">
        <f>VLOOKUP([1]расписание!Y48,[1]расписание!Y$2:Z$27,2,FALSE)</f>
        <v>Гомзякова, каб 317</v>
      </c>
      <c r="AB13" s="28" t="str">
        <f>[1]расписание!AA48</f>
        <v>МДК.05.01 Проект и разр ИС</v>
      </c>
      <c r="AC13" s="29" t="str">
        <f>VLOOKUP([1]расписание!AA48,[1]расписание!AA$2:AB$27,2,FALSE)</f>
        <v>Ичетовкина, каб 202</v>
      </c>
      <c r="AD13" s="28" t="str">
        <f>[1]расписание!AC48</f>
        <v>МДК.03.01 Орг расч с бюдж</v>
      </c>
      <c r="AE13" s="29" t="str">
        <f>VLOOKUP([1]расписание!AC48,[1]расписание!AC$2:AD$27,2,FALSE)</f>
        <v>Ипатова, каб 311</v>
      </c>
      <c r="AF13" s="28" t="str">
        <f>[1]расписание!AE48</f>
        <v>Осн почвоведения и с/х пр-ва</v>
      </c>
      <c r="AG13" s="29" t="str">
        <f>VLOOKUP([1]расписание!AE48,[1]расписание!AE$2:AF$27,2,FALSE)</f>
        <v>Праведникова, каб 303</v>
      </c>
      <c r="AH13" s="28" t="str">
        <f>[1]расписание!AG48</f>
        <v>МДК.02.01 Монтаж возд линий эл передач</v>
      </c>
      <c r="AI13" s="29" t="str">
        <f>VLOOKUP([1]расписание!AG48,[1]расписание!AG$2:AH$27,2,FALSE)</f>
        <v>Ковин, каб 323</v>
      </c>
      <c r="AJ13" s="28" t="str">
        <f>[1]расписание!AI48</f>
        <v>Охрана труда</v>
      </c>
      <c r="AK13" s="29" t="str">
        <f>VLOOKUP([1]расписание!AI48,[1]расписание!AI$2:AJ$27,2,FALSE)</f>
        <v>Мережникова, каб 302</v>
      </c>
      <c r="AL13" s="28" t="str">
        <f>[1]расписание!AK48</f>
        <v>МДК.02.01 ТППЖ</v>
      </c>
      <c r="AM13" s="29" t="str">
        <f>VLOOKUP([1]расписание!AK48,[1]расписание!AK$2:AL$27,2,FALSE)</f>
        <v>Зернина, каб 315</v>
      </c>
      <c r="AN13" s="28" t="str">
        <f>[1]расписание!AM48</f>
        <v>с 13:05</v>
      </c>
      <c r="AO13" s="29"/>
    </row>
    <row r="14" spans="1:50" s="24" customFormat="1" ht="23.25" customHeight="1">
      <c r="A14" s="40"/>
      <c r="B14" s="41" t="s">
        <v>29</v>
      </c>
      <c r="C14" s="42">
        <v>0.54513888888888895</v>
      </c>
      <c r="D14" s="28" t="str">
        <f>[1]расписание!C49</f>
        <v>Русский язык</v>
      </c>
      <c r="E14" s="29" t="str">
        <f>VLOOKUP([1]расписание!C49,[1]расписание!C$2:D$27,2,FALSE)</f>
        <v>Тихонова, каб 409</v>
      </c>
      <c r="F14" s="28" t="str">
        <f>[1]расписание!E49</f>
        <v>Обществознание</v>
      </c>
      <c r="G14" s="29" t="str">
        <f>VLOOKUP([1]расписание!E49,[1]расписание!E$2:F$27,2,FALSE)</f>
        <v>Гомзякова, каб 317</v>
      </c>
      <c r="H14" s="28" t="str">
        <f>[1]расписание!G49</f>
        <v>Математика</v>
      </c>
      <c r="I14" s="29" t="str">
        <f>VLOOKUP([1]расписание!G49,[1]расписание!G$2:H$27,2,FALSE)</f>
        <v>Каменева, каб 403</v>
      </c>
      <c r="J14" s="28"/>
      <c r="K14" s="29"/>
      <c r="L14" s="28" t="str">
        <f>[1]расписание!K49</f>
        <v>География</v>
      </c>
      <c r="M14" s="29" t="str">
        <f>VLOOKUP([1]расписание!K49,[1]расписание!K$2:L$27,2,FALSE)</f>
        <v>Кузнецова, каб 313</v>
      </c>
      <c r="N14" s="28"/>
      <c r="O14" s="29"/>
      <c r="P14" s="28" t="str">
        <f>[1]расписание!O49</f>
        <v>ТВИМС</v>
      </c>
      <c r="Q14" s="29" t="str">
        <f>VLOOKUP([1]расписание!O49,[1]расписание!O$2:P$27,2,FALSE)</f>
        <v>Каменева, каб 403</v>
      </c>
      <c r="R14" s="28" t="str">
        <f>[1]расписание!Q49</f>
        <v>ДОУ</v>
      </c>
      <c r="S14" s="29" t="str">
        <f>VLOOKUP([1]расписание!Q49,[1]расписание!Q$2:R$27,2,FALSE)</f>
        <v>Гулак, каб 203</v>
      </c>
      <c r="T14" s="28" t="str">
        <f>[1]расписание!S49</f>
        <v>Осн электротехники</v>
      </c>
      <c r="U14" s="29" t="str">
        <f>VLOOKUP([1]расписание!S49,[1]расписание!S$2:T$27,2,FALSE)</f>
        <v>Склюева, каб 320</v>
      </c>
      <c r="V14" s="28" t="str">
        <f>[1]расписание!U49</f>
        <v>Ин яз</v>
      </c>
      <c r="W14" s="29" t="str">
        <f>VLOOKUP([1]расписание!U49,[1]расписание!U$2:V$27,2,FALSE)</f>
        <v>Шубина, каб 418</v>
      </c>
      <c r="X14" s="28" t="str">
        <f>[1]расписание!W49</f>
        <v>Физика</v>
      </c>
      <c r="Y14" s="29" t="str">
        <f>VLOOKUP([1]расписание!W49,[1]расписание!W$2:X$27,2,FALSE)</f>
        <v>Соснин, каб.103</v>
      </c>
      <c r="Z14" s="28" t="str">
        <f>[1]расписание!Y49</f>
        <v>Ин яз</v>
      </c>
      <c r="AA14" s="29" t="str">
        <f>VLOOKUP([1]расписание!Y49,[1]расписание!Y$2:Z$27,2,FALSE)</f>
        <v>Шубина, каб 418</v>
      </c>
      <c r="AB14" s="28"/>
      <c r="AC14" s="29"/>
      <c r="AD14" s="28" t="str">
        <f>[1]расписание!AC49</f>
        <v>МДК.03.01 Орг расч с бюдж</v>
      </c>
      <c r="AE14" s="29" t="str">
        <f>VLOOKUP([1]расписание!AC49,[1]расписание!AC$2:AD$27,2,FALSE)</f>
        <v>Ипатова, каб 311</v>
      </c>
      <c r="AF14" s="28"/>
      <c r="AG14" s="29"/>
      <c r="AH14" s="28" t="str">
        <f>[1]расписание!AG49</f>
        <v>Охрана труда</v>
      </c>
      <c r="AI14" s="29" t="str">
        <f>VLOOKUP([1]расписание!AG49,[1]расписание!AG$2:AH$27,2,FALSE)</f>
        <v>Мережникова, каб 302</v>
      </c>
      <c r="AJ14" s="28" t="str">
        <f>[1]расписание!AI49</f>
        <v>МДК.02.01 Монтаж возд линий эл передач</v>
      </c>
      <c r="AK14" s="29" t="str">
        <f>VLOOKUP([1]расписание!AI49,[1]расписание!AI$2:AJ$27,2,FALSE)</f>
        <v>Ковин, каб 323</v>
      </c>
      <c r="AL14" s="28" t="str">
        <f>[1]расписание!AK49</f>
        <v>Экономика</v>
      </c>
      <c r="AM14" s="29" t="str">
        <f>VLOOKUP([1]расписание!AK49,[1]расписание!AK$2:AL$27,2,FALSE)</f>
        <v>Одегова, каб 316</v>
      </c>
      <c r="AN14" s="28" t="str">
        <f>[1]расписание!AM49</f>
        <v>МДК.02.01 Техн обр и воспр плод почв</v>
      </c>
      <c r="AO14" s="29" t="str">
        <f>VLOOKUP([1]расписание!AM49,[1]расписание!AM$2:AN$27,2,FALSE)</f>
        <v>Зернина, каб 315</v>
      </c>
    </row>
    <row r="15" spans="1:50" s="24" customFormat="1" ht="23.25" customHeight="1">
      <c r="A15" s="40"/>
      <c r="B15" s="41" t="s">
        <v>30</v>
      </c>
      <c r="C15" s="42">
        <v>0.61111111111111105</v>
      </c>
      <c r="D15" s="28" t="str">
        <f>[1]расписание!C50</f>
        <v>Математика</v>
      </c>
      <c r="E15" s="29" t="str">
        <f>VLOOKUP([1]расписание!C50,[1]расписание!C$2:D$27,2,FALSE)</f>
        <v>Каменева, каб 403</v>
      </c>
      <c r="F15" s="28"/>
      <c r="G15" s="29"/>
      <c r="H15" s="28" t="str">
        <f>[1]расписание!G50</f>
        <v>Русский язык</v>
      </c>
      <c r="I15" s="29" t="str">
        <f>VLOOKUP([1]расписание!G50,[1]расписание!G$2:H$27,2,FALSE)</f>
        <v>Тихонова, каб 409</v>
      </c>
      <c r="J15" s="28"/>
      <c r="K15" s="29"/>
      <c r="L15" s="28" t="str">
        <f>[1]расписание!K50</f>
        <v>Обществознание</v>
      </c>
      <c r="M15" s="29" t="str">
        <f>VLOOKUP([1]расписание!K50,[1]расписание!K$2:L$27,2,FALSE)</f>
        <v>Гомзякова, каб 317</v>
      </c>
      <c r="N15" s="28"/>
      <c r="O15" s="29"/>
      <c r="P15" s="28"/>
      <c r="Q15" s="29"/>
      <c r="R15" s="28" t="str">
        <f>[1]расписание!Q50</f>
        <v>ДОУ</v>
      </c>
      <c r="S15" s="29" t="str">
        <f>VLOOKUP([1]расписание!Q50,[1]расписание!Q$2:R$27,2,FALSE)</f>
        <v>Гулак, каб 203</v>
      </c>
      <c r="T15" s="28" t="str">
        <f>[1]расписание!S50</f>
        <v>ЭОП</v>
      </c>
      <c r="U15" s="29" t="str">
        <f>VLOOKUP([1]расписание!S50,[1]расписание!S$2:T$27,2,FALSE)</f>
        <v>Праведникова, каб 303</v>
      </c>
      <c r="V15" s="28"/>
      <c r="W15" s="29"/>
      <c r="X15" s="28"/>
      <c r="Y15" s="29"/>
      <c r="Z15" s="28"/>
      <c r="AA15" s="29"/>
      <c r="AB15" s="28"/>
      <c r="AC15" s="29"/>
      <c r="AD15" s="28"/>
      <c r="AE15" s="29"/>
      <c r="AF15" s="28"/>
      <c r="AG15" s="29"/>
      <c r="AH15" s="28"/>
      <c r="AI15" s="29"/>
      <c r="AJ15" s="28" t="str">
        <f>[1]расписание!AI50</f>
        <v>МДК.02.01 Монтаж возд линий эл передач</v>
      </c>
      <c r="AK15" s="29" t="str">
        <f>VLOOKUP([1]расписание!AI50,[1]расписание!AI$2:AJ$27,2,FALSE)</f>
        <v>Ковин, каб 323</v>
      </c>
      <c r="AL15" s="28" t="str">
        <f>[1]расписание!AK50</f>
        <v>МДК.01.01 ТППР</v>
      </c>
      <c r="AM15" s="29" t="str">
        <f>VLOOKUP([1]расписание!AK50,[1]расписание!AK$2:AL$27,2,FALSE)</f>
        <v>Терехина, каб.224</v>
      </c>
      <c r="AN15" s="28" t="str">
        <f>[1]расписание!AM50</f>
        <v>МДК.01.01 ТППР</v>
      </c>
      <c r="AO15" s="29" t="str">
        <f>VLOOKUP([1]расписание!AM50,[1]расписание!AM$2:AN$27,2,FALSE)</f>
        <v>Каменских, тепл.</v>
      </c>
    </row>
    <row r="16" spans="1:50" s="24" customFormat="1" ht="18.75" customHeight="1" thickBot="1">
      <c r="A16" s="43"/>
      <c r="B16" s="44" t="s">
        <v>31</v>
      </c>
      <c r="C16" s="45">
        <v>0.67708333333333337</v>
      </c>
      <c r="D16" s="46"/>
      <c r="E16" s="47"/>
      <c r="F16" s="46"/>
      <c r="G16" s="47"/>
      <c r="H16" s="46"/>
      <c r="I16" s="47"/>
      <c r="J16" s="46"/>
      <c r="K16" s="47"/>
      <c r="L16" s="46" t="str">
        <f>[1]расписание!K51</f>
        <v>Математика</v>
      </c>
      <c r="M16" s="47" t="str">
        <f>VLOOKUP([1]расписание!K51,[1]расписание!K$2:L$27,2,FALSE)</f>
        <v>Каменева, каб 403</v>
      </c>
      <c r="N16" s="46"/>
      <c r="O16" s="47"/>
      <c r="P16" s="46"/>
      <c r="Q16" s="47"/>
      <c r="R16" s="46"/>
      <c r="S16" s="47"/>
      <c r="T16" s="46"/>
      <c r="U16" s="47"/>
      <c r="V16" s="46"/>
      <c r="W16" s="47"/>
      <c r="X16" s="46"/>
      <c r="Y16" s="47"/>
      <c r="Z16" s="46"/>
      <c r="AA16" s="47"/>
      <c r="AB16" s="46"/>
      <c r="AC16" s="47"/>
      <c r="AD16" s="46"/>
      <c r="AE16" s="47"/>
      <c r="AF16" s="46"/>
      <c r="AG16" s="47"/>
      <c r="AH16" s="46"/>
      <c r="AI16" s="47"/>
      <c r="AJ16" s="46"/>
      <c r="AK16" s="47"/>
      <c r="AL16" s="46"/>
      <c r="AM16" s="47"/>
      <c r="AN16" s="46" t="str">
        <f>[1]расписание!AM51</f>
        <v>МДК.01.01 ТППР</v>
      </c>
      <c r="AO16" s="47" t="str">
        <f>VLOOKUP([1]расписание!AM51,[1]расписание!AM$2:AN$27,2,FALSE)</f>
        <v>Каменских, тепл.</v>
      </c>
    </row>
    <row r="17" spans="1:41" s="24" customFormat="1" ht="23.25" customHeight="1">
      <c r="A17" s="19" t="s">
        <v>34</v>
      </c>
      <c r="B17" s="20" t="s">
        <v>27</v>
      </c>
      <c r="C17" s="21">
        <v>0.35416666666666669</v>
      </c>
      <c r="D17" s="22"/>
      <c r="E17" s="23"/>
      <c r="F17" s="22"/>
      <c r="G17" s="23"/>
      <c r="H17" s="22" t="str">
        <f>[1]расписание!G52</f>
        <v>Биология</v>
      </c>
      <c r="I17" s="23" t="str">
        <f>VLOOKUP([1]расписание!G52,[1]расписание!G$2:H$27,2,FALSE)</f>
        <v>Чернышева, каб 422</v>
      </c>
      <c r="J17" s="22" t="str">
        <f>[1]расписание!I52</f>
        <v>ОБЖ</v>
      </c>
      <c r="K17" s="23" t="str">
        <f>VLOOKUP([1]расписание!I52,[1]расписание!I$2:J$27,2,FALSE)</f>
        <v>Бородина, каб 304</v>
      </c>
      <c r="L17" s="22" t="str">
        <f>[1]расписание!K52</f>
        <v>Ин яз</v>
      </c>
      <c r="M17" s="23" t="str">
        <f>VLOOKUP([1]расписание!K52,[1]расписание!K$2:L$27,2,FALSE)</f>
        <v>Шубина, каб 418</v>
      </c>
      <c r="N17" s="22" t="str">
        <f>[1]расписание!M52</f>
        <v>Русский язык</v>
      </c>
      <c r="O17" s="23" t="str">
        <f>VLOOKUP([1]расписание!M52,[1]расписание!M$2:N$27,2,FALSE)</f>
        <v>Тихонова, каб 409</v>
      </c>
      <c r="P17" s="22" t="str">
        <f>[1]расписание!O52</f>
        <v>ОСиС</v>
      </c>
      <c r="Q17" s="23" t="str">
        <f>VLOOKUP([1]расписание!O52,[1]расписание!O$2:P$27,2,FALSE)</f>
        <v>Атушкина, каб 204</v>
      </c>
      <c r="R17" s="22" t="str">
        <f>[1]расписание!Q52</f>
        <v>ИТвПД</v>
      </c>
      <c r="S17" s="23" t="str">
        <f>VLOOKUP([1]расписание!Q52,[1]расписание!Q$2:R$27,2,FALSE)</f>
        <v>Ипатова, каб 311</v>
      </c>
      <c r="T17" s="22" t="str">
        <f>[1]расписание!S52</f>
        <v>МДК.01.01 Монтаж электрооборуд-я</v>
      </c>
      <c r="U17" s="23" t="str">
        <f>VLOOKUP([1]расписание!S52,[1]расписание!S$2:T$27,2,FALSE)</f>
        <v>Ковин, каб 323</v>
      </c>
      <c r="V17" s="22" t="str">
        <f>[1]расписание!U52</f>
        <v>Автоматиз-я техн проц</v>
      </c>
      <c r="W17" s="23" t="str">
        <f>VLOOKUP([1]расписание!U52,[1]расписание!U$2:V$27,2,FALSE)</f>
        <v>Шишкин, каб 113</v>
      </c>
      <c r="X17" s="22"/>
      <c r="Y17" s="23"/>
      <c r="Z17" s="22"/>
      <c r="AA17" s="23"/>
      <c r="AB17" s="22" t="str">
        <f>[1]расписание!AA52</f>
        <v>МДК.05.01 Проект и разр ИС</v>
      </c>
      <c r="AC17" s="23" t="str">
        <f>VLOOKUP([1]расписание!AA52,[1]расписание!AA$2:AB$27,2,FALSE)</f>
        <v>Ичетовкина, каб 202</v>
      </c>
      <c r="AD17" s="22" t="str">
        <f>[1]расписание!AC52</f>
        <v>с 10:35</v>
      </c>
      <c r="AE17" s="23"/>
      <c r="AF17" s="22" t="str">
        <f>[1]расписание!AE52</f>
        <v>Физ-ра</v>
      </c>
      <c r="AG17" s="23" t="str">
        <f>VLOOKUP([1]расписание!AE52,[1]расписание!AE$2:AF$27,2,FALSE)</f>
        <v>Некрасов</v>
      </c>
      <c r="AH17" s="22"/>
      <c r="AI17" s="23"/>
      <c r="AJ17" s="22" t="str">
        <f>[1]расписание!AI52</f>
        <v>БЖД</v>
      </c>
      <c r="AK17" s="23" t="str">
        <f>VLOOKUP([1]расписание!AI52,[1]расписание!AI$2:AJ$27,2,FALSE)</f>
        <v>Чеурин, каб 404</v>
      </c>
      <c r="AL17" s="22" t="str">
        <f>[1]расписание!AK52</f>
        <v>Философия</v>
      </c>
      <c r="AM17" s="23" t="str">
        <f>VLOOKUP([1]расписание!AK52,[1]расписание!AK$2:AL$27,2,FALSE)</f>
        <v>Кузнецова, каб 313</v>
      </c>
      <c r="AN17" s="22" t="str">
        <f>[1]расписание!AM52</f>
        <v>Физ-ра</v>
      </c>
      <c r="AO17" s="23" t="str">
        <f>VLOOKUP([1]расписание!AM52,[1]расписание!AM$2:AN$27,2,FALSE)</f>
        <v>Некрасов</v>
      </c>
    </row>
    <row r="18" spans="1:41" s="24" customFormat="1" ht="23.25" customHeight="1">
      <c r="A18" s="25"/>
      <c r="B18" s="26" t="s">
        <v>28</v>
      </c>
      <c r="C18" s="27">
        <v>0.44097222222222227</v>
      </c>
      <c r="D18" s="28" t="str">
        <f>[1]расписание!C53</f>
        <v>с 12:40</v>
      </c>
      <c r="E18" s="29"/>
      <c r="F18" s="28" t="str">
        <f>[1]расписание!E53</f>
        <v>с 12:40</v>
      </c>
      <c r="G18" s="29"/>
      <c r="H18" s="28" t="str">
        <f>[1]расписание!G53</f>
        <v>Обществознание</v>
      </c>
      <c r="I18" s="29" t="str">
        <f>VLOOKUP([1]расписание!G53,[1]расписание!G$2:H$27,2,FALSE)</f>
        <v>Гулак, каб 203</v>
      </c>
      <c r="J18" s="28" t="str">
        <f>[1]расписание!I53</f>
        <v>Русский язык</v>
      </c>
      <c r="K18" s="29" t="str">
        <f>VLOOKUP([1]расписание!I53,[1]расписание!I$2:J$27,2,FALSE)</f>
        <v>Тихонова, каб 409</v>
      </c>
      <c r="L18" s="28" t="str">
        <f>[1]расписание!K53</f>
        <v>Физ-ра</v>
      </c>
      <c r="M18" s="29" t="str">
        <f>VLOOKUP([1]расписание!K53,[1]расписание!K$2:L$27,2,FALSE)</f>
        <v>Некрасов</v>
      </c>
      <c r="N18" s="28" t="str">
        <f>[1]расписание!M53</f>
        <v>Биология</v>
      </c>
      <c r="O18" s="29" t="str">
        <f>VLOOKUP([1]расписание!M53,[1]расписание!M$2:N$27,2,FALSE)</f>
        <v>Чернышева, каб 422</v>
      </c>
      <c r="P18" s="28" t="str">
        <f>[1]расписание!O53</f>
        <v>Психология общ</v>
      </c>
      <c r="Q18" s="29" t="str">
        <f>VLOOKUP([1]расписание!O53,[1]расписание!O$2:P$27,2,FALSE)</f>
        <v>Рахматова, каб 401</v>
      </c>
      <c r="R18" s="28" t="str">
        <f>[1]расписание!Q53</f>
        <v>Ин яз в ПД</v>
      </c>
      <c r="S18" s="29" t="str">
        <f>VLOOKUP([1]расписание!Q53,[1]расписание!Q$2:R$27,2,FALSE)</f>
        <v>Шубина, каб 418</v>
      </c>
      <c r="T18" s="28" t="str">
        <f>[1]расписание!S53</f>
        <v>МДК.01.01 Монтаж электрооборуд-я</v>
      </c>
      <c r="U18" s="29" t="str">
        <f>VLOOKUP([1]расписание!S53,[1]расписание!S$2:T$27,2,FALSE)</f>
        <v>Ковин, каб 323</v>
      </c>
      <c r="V18" s="28" t="str">
        <f>[1]расписание!U53</f>
        <v>Процессы пищевых производств</v>
      </c>
      <c r="W18" s="29" t="str">
        <f>VLOOKUP([1]расписание!U53,[1]расписание!U$2:V$27,2,FALSE)</f>
        <v>Гилева, лаб.</v>
      </c>
      <c r="X18" s="28" t="str">
        <f>[1]расписание!W53</f>
        <v>с 12:40</v>
      </c>
      <c r="Y18" s="29"/>
      <c r="Z18" s="28" t="str">
        <f>[1]расписание!Y53</f>
        <v>с 12:40</v>
      </c>
      <c r="AA18" s="29"/>
      <c r="AB18" s="28" t="str">
        <f>[1]расписание!AA53</f>
        <v>МДК.05.01 Проект и разр ИС</v>
      </c>
      <c r="AC18" s="29" t="str">
        <f>VLOOKUP([1]расписание!AA53,[1]расписание!AA$2:AB$27,2,FALSE)</f>
        <v>Ичетовкина, каб 202</v>
      </c>
      <c r="AD18" s="28" t="str">
        <f>[1]расписание!AC53</f>
        <v>МДК.03.01 Орг расч с бюдж</v>
      </c>
      <c r="AE18" s="29" t="str">
        <f>VLOOKUP([1]расписание!AC53,[1]расписание!AC$2:AD$27,2,FALSE)</f>
        <v>Ипатова, каб 311</v>
      </c>
      <c r="AF18" s="28" t="str">
        <f>[1]расписание!AE53</f>
        <v>БЖД</v>
      </c>
      <c r="AG18" s="29" t="str">
        <f>VLOOKUP([1]расписание!AE53,[1]расписание!AE$2:AF$27,2,FALSE)</f>
        <v>Чеурин, каб 404</v>
      </c>
      <c r="AH18" s="28" t="str">
        <f>[1]расписание!AG53</f>
        <v>с 12:40</v>
      </c>
      <c r="AI18" s="29"/>
      <c r="AJ18" s="28" t="str">
        <f>[1]расписание!AI53</f>
        <v>Информатика</v>
      </c>
      <c r="AK18" s="29" t="str">
        <f>VLOOKUP([1]расписание!AI53,[1]расписание!AI$2:AJ$27,2,FALSE)</f>
        <v>Кирьянова, каб 223</v>
      </c>
      <c r="AL18" s="28" t="str">
        <f>[1]расписание!AK53</f>
        <v>МДК.03.01 Техн хран</v>
      </c>
      <c r="AM18" s="29" t="str">
        <f>VLOOKUP([1]расписание!AK53,[1]расписание!AK$2:AL$27,2,FALSE)</f>
        <v>Швецова, каб.102</v>
      </c>
      <c r="AN18" s="28" t="str">
        <f>[1]расписание!AM53</f>
        <v>Философия</v>
      </c>
      <c r="AO18" s="29" t="str">
        <f>VLOOKUP([1]расписание!AM53,[1]расписание!AM$2:AN$27,2,FALSE)</f>
        <v>Кузнецова, каб 313</v>
      </c>
    </row>
    <row r="19" spans="1:41" s="24" customFormat="1" ht="23.25" customHeight="1">
      <c r="A19" s="25"/>
      <c r="B19" s="26" t="s">
        <v>29</v>
      </c>
      <c r="C19" s="27">
        <v>0.52777777777777779</v>
      </c>
      <c r="D19" s="28" t="str">
        <f>[1]расписание!C54</f>
        <v>Литература</v>
      </c>
      <c r="E19" s="29" t="str">
        <f>VLOOKUP([1]расписание!C54,[1]расписание!C$2:D$27,2,FALSE)</f>
        <v>Тихонова, каб 409</v>
      </c>
      <c r="F19" s="28" t="str">
        <f>[1]расписание!E54</f>
        <v>Ин яз</v>
      </c>
      <c r="G19" s="29" t="str">
        <f>VLOOKUP([1]расписание!E54,[1]расписание!E$2:F$27,2,FALSE)</f>
        <v>Шубина, каб 418</v>
      </c>
      <c r="H19" s="28"/>
      <c r="I19" s="29"/>
      <c r="J19" s="28"/>
      <c r="K19" s="29"/>
      <c r="L19" s="28"/>
      <c r="M19" s="29"/>
      <c r="N19" s="28" t="str">
        <f>[1]расписание!M54</f>
        <v>Информатика</v>
      </c>
      <c r="O19" s="29" t="str">
        <f>VLOOKUP([1]расписание!M54,[1]расписание!M$2:N$27,2,FALSE)</f>
        <v>Кирьянова, каб 223</v>
      </c>
      <c r="P19" s="28" t="str">
        <f>[1]расписание!O54</f>
        <v>Психология общ</v>
      </c>
      <c r="Q19" s="29" t="str">
        <f>VLOOKUP([1]расписание!O54,[1]расписание!O$2:P$27,2,FALSE)</f>
        <v>Рахматова, каб 401</v>
      </c>
      <c r="R19" s="28"/>
      <c r="S19" s="29"/>
      <c r="T19" s="28" t="str">
        <f>[1]расписание!S54</f>
        <v>КДО</v>
      </c>
      <c r="U19" s="29" t="str">
        <f>VLOOKUP([1]расписание!S54,[1]расписание!S$2:T$27,2,FALSE)</f>
        <v>Сычева, каб.417</v>
      </c>
      <c r="V19" s="28" t="str">
        <f>[1]расписание!U54</f>
        <v>Информатика в ПД</v>
      </c>
      <c r="W19" s="29" t="str">
        <f>VLOOKUP([1]расписание!U54,[1]расписание!U$2:V$27,2,FALSE)</f>
        <v>Атушкина, каб 204</v>
      </c>
      <c r="X19" s="28" t="str">
        <f>[1]расписание!W54</f>
        <v>История</v>
      </c>
      <c r="Y19" s="29" t="str">
        <f>VLOOKUP([1]расписание!W54,[1]расписание!W$2:X$27,2,FALSE)</f>
        <v>Семенов, каб 406</v>
      </c>
      <c r="Z19" s="28" t="str">
        <f>[1]расписание!Y54</f>
        <v>МДК.01.01 Упр-е терр и недвиж</v>
      </c>
      <c r="AA19" s="29" t="str">
        <f>VLOOKUP([1]расписание!Y54,[1]расписание!Y$2:Z$27,2,FALSE)</f>
        <v>Приймак, каб 420</v>
      </c>
      <c r="AB19" s="28" t="str">
        <f>[1]расписание!AA54</f>
        <v>Числ методы</v>
      </c>
      <c r="AC19" s="29" t="str">
        <f>VLOOKUP([1]расписание!AA54,[1]расписание!AA$2:AB$27,2,FALSE)</f>
        <v>Ичетовкина, каб 202</v>
      </c>
      <c r="AD19" s="28" t="str">
        <f>[1]расписание!AC54</f>
        <v>МДК.03.01 Орг расч с бюдж</v>
      </c>
      <c r="AE19" s="29" t="str">
        <f>VLOOKUP([1]расписание!AC54,[1]расписание!AC$2:AD$27,2,FALSE)</f>
        <v>Ипатова, каб 311</v>
      </c>
      <c r="AF19" s="28" t="str">
        <f>[1]расписание!AE54</f>
        <v>Экон орг</v>
      </c>
      <c r="AG19" s="29" t="str">
        <f>VLOOKUP([1]расписание!AE54,[1]расписание!AE$2:AF$27,2,FALSE)</f>
        <v>Одегова, каб 316</v>
      </c>
      <c r="AH19" s="28" t="str">
        <f>[1]расписание!AG54</f>
        <v>БЖД</v>
      </c>
      <c r="AI19" s="29" t="str">
        <f>VLOOKUP([1]расписание!AG54,[1]расписание!AG$2:AH$27,2,FALSE)</f>
        <v>Чеурин, каб 404</v>
      </c>
      <c r="AJ19" s="28" t="str">
        <f>[1]расписание!AI54</f>
        <v>Философия</v>
      </c>
      <c r="AK19" s="29" t="str">
        <f>VLOOKUP([1]расписание!AI54,[1]расписание!AI$2:AJ$27,2,FALSE)</f>
        <v>Кузнецова, каб 313</v>
      </c>
      <c r="AL19" s="28" t="str">
        <f>[1]расписание!AK54</f>
        <v>МДК.03.01 Техн хран</v>
      </c>
      <c r="AM19" s="29" t="str">
        <f>VLOOKUP([1]расписание!AK54,[1]расписание!AK$2:AL$27,2,FALSE)</f>
        <v>Швецова, каб.102</v>
      </c>
      <c r="AN19" s="28"/>
      <c r="AO19" s="29"/>
    </row>
    <row r="20" spans="1:41" s="24" customFormat="1" ht="23.25" customHeight="1">
      <c r="A20" s="25"/>
      <c r="B20" s="26" t="s">
        <v>30</v>
      </c>
      <c r="C20" s="27">
        <v>0.60069444444444442</v>
      </c>
      <c r="D20" s="28" t="str">
        <f>[1]расписание!C55</f>
        <v>Ин яз</v>
      </c>
      <c r="E20" s="29" t="str">
        <f>VLOOKUP([1]расписание!C55,[1]расписание!C$2:D$27,2,FALSE)</f>
        <v>Шубина, каб 418</v>
      </c>
      <c r="F20" s="28" t="str">
        <f>[1]расписание!E55</f>
        <v>Информатика</v>
      </c>
      <c r="G20" s="29" t="str">
        <f>VLOOKUP([1]расписание!E55,[1]расписание!E$2:F$27,2,FALSE)</f>
        <v>Атушкина, каб 204</v>
      </c>
      <c r="H20" s="28"/>
      <c r="I20" s="29"/>
      <c r="J20" s="28"/>
      <c r="K20" s="29"/>
      <c r="L20" s="28"/>
      <c r="M20" s="29"/>
      <c r="N20" s="28"/>
      <c r="O20" s="29"/>
      <c r="P20" s="28" t="str">
        <f>[1]расписание!O55</f>
        <v>История</v>
      </c>
      <c r="Q20" s="29" t="str">
        <f>VLOOKUP([1]расписание!O55,[1]расписание!O$2:P$27,2,FALSE)</f>
        <v>Семенов, каб 406</v>
      </c>
      <c r="R20" s="28"/>
      <c r="S20" s="29"/>
      <c r="T20" s="28"/>
      <c r="U20" s="29"/>
      <c r="V20" s="28" t="str">
        <f>[1]расписание!U55</f>
        <v>Математика</v>
      </c>
      <c r="W20" s="29" t="str">
        <f>VLOOKUP([1]расписание!U55,[1]расписание!U$2:V$27,2,FALSE)</f>
        <v>Каменева, каб 403</v>
      </c>
      <c r="X20" s="28" t="str">
        <f>[1]расписание!W55</f>
        <v>Математика</v>
      </c>
      <c r="Y20" s="29" t="str">
        <f>VLOOKUP([1]расписание!W55,[1]расписание!W$2:X$27,2,FALSE)</f>
        <v>Каменева, каб 403</v>
      </c>
      <c r="Z20" s="28" t="str">
        <f>[1]расписание!Y55</f>
        <v>МДК.01.01 Упр-е терр и недвиж</v>
      </c>
      <c r="AA20" s="29" t="str">
        <f>VLOOKUP([1]расписание!Y55,[1]расписание!Y$2:Z$27,2,FALSE)</f>
        <v>Приймак, каб 420</v>
      </c>
      <c r="AB20" s="28" t="str">
        <f>[1]расписание!AA55</f>
        <v>БЖД</v>
      </c>
      <c r="AC20" s="29" t="str">
        <f>VLOOKUP([1]расписание!AA55,[1]расписание!AA$2:AB$27,2,FALSE)</f>
        <v>Чеурин, каб 404</v>
      </c>
      <c r="AD20" s="28" t="str">
        <f>[1]расписание!AC55</f>
        <v>МДК.03.03 Орг учета в бюдж учрежд</v>
      </c>
      <c r="AE20" s="29" t="str">
        <f>VLOOKUP([1]расписание!AC55,[1]расписание!AC$2:AD$27,2,FALSE)</f>
        <v>Ипатова, каб 311</v>
      </c>
      <c r="AF20" s="28"/>
      <c r="AG20" s="29"/>
      <c r="AH20" s="28" t="str">
        <f>[1]расписание!AG55</f>
        <v>Философия</v>
      </c>
      <c r="AI20" s="29" t="str">
        <f>VLOOKUP([1]расписание!AG55,[1]расписание!AG$2:AH$27,2,FALSE)</f>
        <v>Кузнецова, каб 313</v>
      </c>
      <c r="AJ20" s="28"/>
      <c r="AK20" s="29"/>
      <c r="AL20" s="28"/>
      <c r="AM20" s="29"/>
      <c r="AN20" s="28"/>
      <c r="AO20" s="29"/>
    </row>
    <row r="21" spans="1:41" s="24" customFormat="1" ht="23.25" customHeight="1" thickBot="1">
      <c r="A21" s="30"/>
      <c r="B21" s="31" t="s">
        <v>31</v>
      </c>
      <c r="C21" s="32">
        <v>0.67361111111111116</v>
      </c>
      <c r="D21" s="28"/>
      <c r="E21" s="29"/>
      <c r="F21" s="28" t="str">
        <f>[1]расписание!E56</f>
        <v>Математика</v>
      </c>
      <c r="G21" s="29" t="str">
        <f>VLOOKUP([1]расписание!E56,[1]расписание!E$2:F$27,2,FALSE)</f>
        <v>Каменева, каб 403</v>
      </c>
      <c r="H21" s="28"/>
      <c r="I21" s="29"/>
      <c r="J21" s="28"/>
      <c r="K21" s="29"/>
      <c r="L21" s="28"/>
      <c r="M21" s="29"/>
      <c r="N21" s="28"/>
      <c r="O21" s="29"/>
      <c r="P21" s="28"/>
      <c r="Q21" s="29"/>
      <c r="R21" s="28"/>
      <c r="S21" s="29"/>
      <c r="T21" s="28"/>
      <c r="U21" s="29"/>
      <c r="V21" s="28"/>
      <c r="W21" s="29"/>
      <c r="X21" s="28"/>
      <c r="Y21" s="29"/>
      <c r="Z21" s="28" t="str">
        <f>[1]расписание!Y56</f>
        <v>МДК.01.01 Упр-е терр и недвиж</v>
      </c>
      <c r="AA21" s="29" t="str">
        <f>VLOOKUP([1]расписание!Y56,[1]расписание!Y$2:Z$27,2,FALSE)</f>
        <v>Приймак, каб 420</v>
      </c>
      <c r="AB21" s="28"/>
      <c r="AC21" s="29"/>
      <c r="AD21" s="28"/>
      <c r="AE21" s="29"/>
      <c r="AF21" s="28"/>
      <c r="AG21" s="29"/>
      <c r="AH21" s="28"/>
      <c r="AI21" s="29"/>
      <c r="AJ21" s="28"/>
      <c r="AK21" s="29"/>
      <c r="AL21" s="28"/>
      <c r="AM21" s="29"/>
      <c r="AN21" s="28"/>
      <c r="AO21" s="29"/>
    </row>
    <row r="22" spans="1:41" s="49" customFormat="1" ht="23.25" customHeight="1">
      <c r="A22" s="48" t="s">
        <v>35</v>
      </c>
      <c r="B22" s="20" t="s">
        <v>27</v>
      </c>
      <c r="C22" s="21">
        <v>0.35416666666666669</v>
      </c>
      <c r="D22" s="22" t="str">
        <f>[1]расписание!C57</f>
        <v>ОБЖ</v>
      </c>
      <c r="E22" s="23" t="str">
        <f>VLOOKUP([1]расписание!C57,[1]расписание!C$2:D$27,2,FALSE)</f>
        <v>Чеурин, каб 404</v>
      </c>
      <c r="F22" s="22" t="str">
        <f>[1]расписание!E57</f>
        <v>История</v>
      </c>
      <c r="G22" s="23" t="str">
        <f>VLOOKUP([1]расписание!E57,[1]расписание!E$2:F$27,2,FALSE)</f>
        <v>Семенов, каб 406</v>
      </c>
      <c r="H22" s="22" t="str">
        <f>[1]расписание!G57</f>
        <v>с 10:35</v>
      </c>
      <c r="I22" s="23"/>
      <c r="J22" s="22" t="str">
        <f>[1]расписание!I57</f>
        <v>Ин яз</v>
      </c>
      <c r="K22" s="23" t="str">
        <f>VLOOKUP([1]расписание!I57,[1]расписание!I$2:J$27,2,FALSE)</f>
        <v>Шубина, каб 418</v>
      </c>
      <c r="L22" s="22" t="str">
        <f>[1]расписание!K57</f>
        <v>Информатика</v>
      </c>
      <c r="M22" s="23" t="str">
        <f>VLOOKUP([1]расписание!K57,[1]расписание!K$2:L$27,2,FALSE)</f>
        <v>Атушкина, каб 204</v>
      </c>
      <c r="N22" s="22" t="str">
        <f>[1]расписание!M57</f>
        <v>Математика</v>
      </c>
      <c r="O22" s="23" t="str">
        <f>VLOOKUP([1]расписание!M57,[1]расписание!M$2:N$27,2,FALSE)</f>
        <v>Каменева, каб 403</v>
      </c>
      <c r="P22" s="22"/>
      <c r="Q22" s="23"/>
      <c r="R22" s="22" t="str">
        <f>[1]расписание!Q57</f>
        <v>БЖД</v>
      </c>
      <c r="S22" s="23" t="str">
        <f>VLOOKUP([1]расписание!Q57,[1]расписание!Q$2:R$27,2,FALSE)</f>
        <v>Бородина, каб 304</v>
      </c>
      <c r="T22" s="22" t="str">
        <f>[1]расписание!S57</f>
        <v>с 10:35</v>
      </c>
      <c r="U22" s="23"/>
      <c r="V22" s="22" t="str">
        <f>[1]расписание!U57</f>
        <v>Процессы пищевых производств</v>
      </c>
      <c r="W22" s="23" t="str">
        <f>VLOOKUP([1]расписание!U57,[1]расписание!U$2:V$27,2,FALSE)</f>
        <v>Гилева, лаб.</v>
      </c>
      <c r="X22" s="22"/>
      <c r="Y22" s="23"/>
      <c r="Z22" s="22" t="str">
        <f>[1]расписание!Y57</f>
        <v xml:space="preserve"> 10:35</v>
      </c>
      <c r="AA22" s="23"/>
      <c r="AB22" s="22" t="str">
        <f>[1]расписание!AA57</f>
        <v>МДК.05.01 Проект и разр ИС</v>
      </c>
      <c r="AC22" s="23" t="str">
        <f>VLOOKUP([1]расписание!AA57,[1]расписание!AA$2:AB$27,2,FALSE)</f>
        <v>Ичетовкина, каб 202</v>
      </c>
      <c r="AD22" s="22" t="str">
        <f>[1]расписание!AC57</f>
        <v>МДК.03.01 Орг расч с бюдж</v>
      </c>
      <c r="AE22" s="23" t="str">
        <f>VLOOKUP([1]расписание!AC57,[1]расписание!AC$2:AD$27,2,FALSE)</f>
        <v>Ипатова, каб 311</v>
      </c>
      <c r="AF22" s="22" t="str">
        <f>[1]расписание!AE57</f>
        <v>Здания и соор-я</v>
      </c>
      <c r="AG22" s="23" t="str">
        <f>VLOOKUP([1]расписание!AE57,[1]расписание!AE$2:AF$27,2,FALSE)</f>
        <v>Праведникова, каб 303</v>
      </c>
      <c r="AH22" s="22" t="str">
        <f>[1]расписание!AG57</f>
        <v>с 10:35</v>
      </c>
      <c r="AI22" s="23"/>
      <c r="AJ22" s="22"/>
      <c r="AK22" s="23"/>
      <c r="AL22" s="22" t="str">
        <f>[1]расписание!AK57</f>
        <v>Философия</v>
      </c>
      <c r="AM22" s="23" t="str">
        <f>VLOOKUP([1]расписание!AK57,[1]расписание!AK$2:AL$27,2,FALSE)</f>
        <v>Кузнецова, каб 313</v>
      </c>
      <c r="AN22" s="22"/>
      <c r="AO22" s="23"/>
    </row>
    <row r="23" spans="1:41" s="49" customFormat="1" ht="23.25" customHeight="1">
      <c r="A23" s="50"/>
      <c r="B23" s="26" t="s">
        <v>28</v>
      </c>
      <c r="C23" s="27">
        <v>0.44097222222222227</v>
      </c>
      <c r="D23" s="28" t="str">
        <f>[1]расписание!C58</f>
        <v>История</v>
      </c>
      <c r="E23" s="29" t="str">
        <f>VLOOKUP([1]расписание!C58,[1]расписание!C$2:D$27,2,FALSE)</f>
        <v>Семенов, каб 406</v>
      </c>
      <c r="F23" s="28" t="str">
        <f>[1]расписание!E58</f>
        <v>Физика</v>
      </c>
      <c r="G23" s="29" t="str">
        <f>VLOOKUP([1]расписание!E58,[1]расписание!E$2:F$27,2,FALSE)</f>
        <v>Соснин, каб.103</v>
      </c>
      <c r="H23" s="28" t="str">
        <f>[1]расписание!G58</f>
        <v>Ин яз</v>
      </c>
      <c r="I23" s="29" t="str">
        <f>VLOOKUP([1]расписание!G58,[1]расписание!G$2:H$27,2,FALSE)</f>
        <v>Шубина, каб 418</v>
      </c>
      <c r="J23" s="28" t="str">
        <f>[1]расписание!I58</f>
        <v>Обществознание</v>
      </c>
      <c r="K23" s="29" t="str">
        <f>VLOOKUP([1]расписание!I58,[1]расписание!I$2:J$27,2,FALSE)</f>
        <v>Гулак, каб 203</v>
      </c>
      <c r="L23" s="28" t="str">
        <f>[1]расписание!K58</f>
        <v>Ин яз</v>
      </c>
      <c r="M23" s="29" t="str">
        <f>VLOOKUP([1]расписание!K58,[1]расписание!K$2:L$27,2,FALSE)</f>
        <v>Шубина, каб 418</v>
      </c>
      <c r="N23" s="28" t="str">
        <f>[1]расписание!M58</f>
        <v>Информатика</v>
      </c>
      <c r="O23" s="29" t="str">
        <f>VLOOKUP([1]расписание!M58,[1]расписание!M$2:N$27,2,FALSE)</f>
        <v>Кирьянова, каб 223</v>
      </c>
      <c r="P23" s="28"/>
      <c r="Q23" s="29"/>
      <c r="R23" s="28" t="str">
        <f>[1]расписание!Q58</f>
        <v>Осн фин грамот</v>
      </c>
      <c r="S23" s="29" t="str">
        <f>VLOOKUP([1]расписание!Q58,[1]расписание!Q$2:R$27,2,FALSE)</f>
        <v>Одегова, каб 316</v>
      </c>
      <c r="T23" s="28" t="str">
        <f>[1]расписание!S58</f>
        <v>Осн электротехники</v>
      </c>
      <c r="U23" s="29" t="str">
        <f>VLOOKUP([1]расписание!S58,[1]расписание!S$2:T$27,2,FALSE)</f>
        <v>Склюева, каб 320</v>
      </c>
      <c r="V23" s="28" t="str">
        <f>[1]расписание!U58</f>
        <v>Литература</v>
      </c>
      <c r="W23" s="29" t="str">
        <f>VLOOKUP([1]расписание!U58,[1]расписание!U$2:V$27,2,FALSE)</f>
        <v>Тихонова, каб 409</v>
      </c>
      <c r="X23" s="28" t="str">
        <f>[1]расписание!W58</f>
        <v>с 12:40</v>
      </c>
      <c r="Y23" s="29"/>
      <c r="Z23" s="28" t="str">
        <f>[1]расписание!Y58</f>
        <v>КДО</v>
      </c>
      <c r="AA23" s="29" t="str">
        <f>VLOOKUP([1]расписание!Y58,[1]расписание!Y$2:Z$27,2,FALSE)</f>
        <v>Сычева, каб.417</v>
      </c>
      <c r="AB23" s="28" t="str">
        <f>[1]расписание!AA58</f>
        <v>МДК.05.01 Проект и разр ИС</v>
      </c>
      <c r="AC23" s="29" t="str">
        <f>VLOOKUP([1]расписание!AA58,[1]расписание!AA$2:AB$27,2,FALSE)</f>
        <v>Ичетовкина, каб 202</v>
      </c>
      <c r="AD23" s="28" t="str">
        <f>[1]расписание!AC58</f>
        <v>МДК.03.01 Орг расч с бюдж</v>
      </c>
      <c r="AE23" s="29" t="str">
        <f>VLOOKUP([1]расписание!AC58,[1]расписание!AC$2:AD$27,2,FALSE)</f>
        <v>Ипатова, каб 311</v>
      </c>
      <c r="AF23" s="28" t="str">
        <f>[1]расписание!AE58</f>
        <v>Осн почвоведения и с/х пр-ва</v>
      </c>
      <c r="AG23" s="29" t="str">
        <f>VLOOKUP([1]расписание!AE58,[1]расписание!AE$2:AF$27,2,FALSE)</f>
        <v>Праведникова, каб 303</v>
      </c>
      <c r="AH23" s="28" t="str">
        <f>[1]расписание!AG58</f>
        <v>Философия</v>
      </c>
      <c r="AI23" s="29" t="str">
        <f>VLOOKUP([1]расписание!AG58,[1]расписание!AG$2:AH$27,2,FALSE)</f>
        <v>Кузнецова, каб 313</v>
      </c>
      <c r="AJ23" s="28" t="str">
        <f>[1]расписание!AI58</f>
        <v>с 12:40</v>
      </c>
      <c r="AK23" s="29"/>
      <c r="AL23" s="28" t="str">
        <f>[1]расписание!AK58</f>
        <v>БЖД</v>
      </c>
      <c r="AM23" s="29" t="str">
        <f>VLOOKUP([1]расписание!AK58,[1]расписание!AK$2:AL$27,2,FALSE)</f>
        <v>Чеурин, каб 404</v>
      </c>
      <c r="AN23" s="28" t="str">
        <f>[1]расписание!AM58</f>
        <v>с 12:40</v>
      </c>
      <c r="AO23" s="29"/>
    </row>
    <row r="24" spans="1:41" s="49" customFormat="1" ht="23.25" customHeight="1">
      <c r="A24" s="50"/>
      <c r="B24" s="26" t="s">
        <v>29</v>
      </c>
      <c r="C24" s="27">
        <v>0.52777777777777779</v>
      </c>
      <c r="D24" s="28" t="str">
        <f>[1]расписание!C59</f>
        <v>Физика</v>
      </c>
      <c r="E24" s="29" t="str">
        <f>VLOOKUP([1]расписание!C59,[1]расписание!C$2:D$27,2,FALSE)</f>
        <v>Соснин, каб.103</v>
      </c>
      <c r="F24" s="28" t="str">
        <f>[1]расписание!E59</f>
        <v>Литература</v>
      </c>
      <c r="G24" s="29" t="str">
        <f>VLOOKUP([1]расписание!E59,[1]расписание!E$2:F$27,2,FALSE)</f>
        <v>Тихонова, каб 409</v>
      </c>
      <c r="H24" s="28" t="str">
        <f>[1]расписание!G59</f>
        <v>История</v>
      </c>
      <c r="I24" s="29" t="str">
        <f>VLOOKUP([1]расписание!G59,[1]расписание!G$2:H$27,2,FALSE)</f>
        <v>Семенов, каб 406</v>
      </c>
      <c r="J24" s="28" t="str">
        <f>[1]расписание!I59</f>
        <v>Обществознание</v>
      </c>
      <c r="K24" s="29" t="str">
        <f>VLOOKUP([1]расписание!I59,[1]расписание!I$2:J$27,2,FALSE)</f>
        <v>Гулак, каб 203</v>
      </c>
      <c r="L24" s="28"/>
      <c r="M24" s="29"/>
      <c r="N24" s="28" t="str">
        <f>[1]расписание!M59</f>
        <v>Обществознание</v>
      </c>
      <c r="O24" s="29" t="str">
        <f>VLOOKUP([1]расписание!M59,[1]расписание!M$2:N$27,2,FALSE)</f>
        <v>Гулак, каб 203</v>
      </c>
      <c r="P24" s="28" t="str">
        <f>[1]расписание!O59</f>
        <v>с 14:25</v>
      </c>
      <c r="Q24" s="29"/>
      <c r="R24" s="28" t="str">
        <f>[1]расписание!Q59</f>
        <v>Финансы</v>
      </c>
      <c r="S24" s="29" t="str">
        <f>VLOOKUP([1]расписание!Q59,[1]расписание!Q$2:R$27,2,FALSE)</f>
        <v>Ипатова, каб 311</v>
      </c>
      <c r="T24" s="28" t="str">
        <f>[1]расписание!S59</f>
        <v>Осн электротехники</v>
      </c>
      <c r="U24" s="29" t="str">
        <f>VLOOKUP([1]расписание!S59,[1]расписание!S$2:T$27,2,FALSE)</f>
        <v>Склюева, каб 320</v>
      </c>
      <c r="V24" s="28"/>
      <c r="W24" s="29"/>
      <c r="X24" s="28" t="str">
        <f>[1]расписание!W59</f>
        <v>Физ-ра</v>
      </c>
      <c r="Y24" s="29" t="str">
        <f>VLOOKUP([1]расписание!W59,[1]расписание!W$2:X$27,2,FALSE)</f>
        <v>Некрасов</v>
      </c>
      <c r="Z24" s="28" t="str">
        <f>[1]расписание!Y59</f>
        <v>КДО</v>
      </c>
      <c r="AA24" s="29" t="str">
        <f>VLOOKUP([1]расписание!Y59,[1]расписание!Y$2:Z$27,2,FALSE)</f>
        <v>Сычева, каб.417</v>
      </c>
      <c r="AB24" s="28" t="str">
        <f>[1]расписание!AA59</f>
        <v>Ин яз в ПД</v>
      </c>
      <c r="AC24" s="29" t="str">
        <f>VLOOKUP([1]расписание!AA59,[1]расписание!AA$2:AB$27,2,FALSE)</f>
        <v>Шубина, каб 418</v>
      </c>
      <c r="AD24" s="28" t="str">
        <f>[1]расписание!AC59</f>
        <v>МДК.02.02 Бух техн провед и оф инвент</v>
      </c>
      <c r="AE24" s="29" t="str">
        <f>VLOOKUP([1]расписание!AC59,[1]расписание!AC$2:AD$27,2,FALSE)</f>
        <v>Черемискина, каб 312</v>
      </c>
      <c r="AF24" s="28" t="str">
        <f>[1]расписание!AE59</f>
        <v>Охрана труда</v>
      </c>
      <c r="AG24" s="29" t="str">
        <f>VLOOKUP([1]расписание!AE59,[1]расписание!AE$2:AF$27,2,FALSE)</f>
        <v>Мережникова, каб 302</v>
      </c>
      <c r="AH24" s="28" t="str">
        <f>[1]расписание!AG59</f>
        <v>БЖД</v>
      </c>
      <c r="AI24" s="29" t="str">
        <f>VLOOKUP([1]расписание!AG59,[1]расписание!AG$2:AH$27,2,FALSE)</f>
        <v>Чеурин, каб 404</v>
      </c>
      <c r="AJ24" s="28" t="str">
        <f>[1]расписание!AI59</f>
        <v>Экономика</v>
      </c>
      <c r="AK24" s="29" t="str">
        <f>VLOOKUP([1]расписание!AI59,[1]расписание!AI$2:AJ$27,2,FALSE)</f>
        <v>Одегова, каб 316</v>
      </c>
      <c r="AL24" s="28" t="str">
        <f>[1]расписание!AK59</f>
        <v>МДК.01.01 ТППР</v>
      </c>
      <c r="AM24" s="29" t="str">
        <f>VLOOKUP([1]расписание!AK59,[1]расписание!AK$2:AL$27,2,FALSE)</f>
        <v>Терехина, каб.224</v>
      </c>
      <c r="AN24" s="28" t="str">
        <f>[1]расписание!AM59</f>
        <v>Философия</v>
      </c>
      <c r="AO24" s="29" t="str">
        <f>VLOOKUP([1]расписание!AM59,[1]расписание!AM$2:AN$27,2,FALSE)</f>
        <v>Кузнецова, каб 313</v>
      </c>
    </row>
    <row r="25" spans="1:41" s="49" customFormat="1" ht="23.25" customHeight="1">
      <c r="A25" s="50"/>
      <c r="B25" s="26" t="s">
        <v>30</v>
      </c>
      <c r="C25" s="27">
        <v>0.60069444444444442</v>
      </c>
      <c r="D25" s="28"/>
      <c r="E25" s="29"/>
      <c r="F25" s="28"/>
      <c r="G25" s="29"/>
      <c r="H25" s="28" t="str">
        <f>[1]расписание!G60</f>
        <v>Математика</v>
      </c>
      <c r="I25" s="29" t="str">
        <f>VLOOKUP([1]расписание!G60,[1]расписание!G$2:H$27,2,FALSE)</f>
        <v>Каменева, каб 403</v>
      </c>
      <c r="J25" s="28"/>
      <c r="K25" s="29"/>
      <c r="L25" s="28"/>
      <c r="M25" s="29"/>
      <c r="N25" s="28"/>
      <c r="O25" s="29"/>
      <c r="P25" s="28" t="str">
        <f>[1]расписание!O60</f>
        <v>Основы права</v>
      </c>
      <c r="Q25" s="29" t="str">
        <f>VLOOKUP([1]расписание!O60,[1]расписание!O$2:P$27,2,FALSE)</f>
        <v>Гомзякова, каб 317</v>
      </c>
      <c r="R25" s="28"/>
      <c r="S25" s="29"/>
      <c r="T25" s="28" t="str">
        <f>[1]расписание!S60</f>
        <v>История</v>
      </c>
      <c r="U25" s="29" t="str">
        <f>VLOOKUP([1]расписание!S60,[1]расписание!S$2:T$27,2,FALSE)</f>
        <v>Семенов, каб 406</v>
      </c>
      <c r="V25" s="28"/>
      <c r="W25" s="29"/>
      <c r="X25" s="28" t="str">
        <f>[1]расписание!W60</f>
        <v>Информатика</v>
      </c>
      <c r="Y25" s="29" t="str">
        <f>VLOOKUP([1]расписание!W60,[1]расписание!W$2:X$27,2,FALSE)</f>
        <v>Атушкина, каб 204</v>
      </c>
      <c r="Z25" s="28" t="str">
        <f>[1]расписание!Y60</f>
        <v>МДК.01.01 Упр-е терр и недвиж</v>
      </c>
      <c r="AA25" s="29" t="str">
        <f>VLOOKUP([1]расписание!Y60,[1]расписание!Y$2:Z$27,2,FALSE)</f>
        <v>Приймак, каб 420</v>
      </c>
      <c r="AB25" s="28"/>
      <c r="AC25" s="29"/>
      <c r="AD25" s="28"/>
      <c r="AE25" s="29"/>
      <c r="AF25" s="28" t="str">
        <f>[1]расписание!AE60</f>
        <v>Философия</v>
      </c>
      <c r="AG25" s="29" t="str">
        <f>VLOOKUP([1]расписание!AE60,[1]расписание!AE$2:AF$27,2,FALSE)</f>
        <v>Кузнецова, каб 313</v>
      </c>
      <c r="AH25" s="28" t="str">
        <f>[1]расписание!AG60</f>
        <v>Информатика</v>
      </c>
      <c r="AI25" s="29" t="str">
        <f>VLOOKUP([1]расписание!AG60,[1]расписание!AG$2:AH$27,2,FALSE)</f>
        <v>Кирьянова, каб 223</v>
      </c>
      <c r="AJ25" s="28" t="str">
        <f>[1]расписание!AI60</f>
        <v>Экономика</v>
      </c>
      <c r="AK25" s="29" t="str">
        <f>VLOOKUP([1]расписание!AI60,[1]расписание!AI$2:AJ$27,2,FALSE)</f>
        <v>Одегова, каб 316</v>
      </c>
      <c r="AL25" s="28" t="str">
        <f>[1]расписание!AK60</f>
        <v>МДК.01.01 ТППР</v>
      </c>
      <c r="AM25" s="29" t="str">
        <f>VLOOKUP([1]расписание!AK60,[1]расписание!AK$2:AL$27,2,FALSE)</f>
        <v>Терехина, каб.224</v>
      </c>
      <c r="AN25" s="28" t="str">
        <f>[1]расписание!AM60</f>
        <v>Почвоведение</v>
      </c>
      <c r="AO25" s="29" t="str">
        <f>VLOOKUP([1]расписание!AM60,[1]расписание!AM$2:AN$27,2,FALSE)</f>
        <v>Праведникова, каб 303</v>
      </c>
    </row>
    <row r="26" spans="1:41" s="49" customFormat="1" ht="15" customHeight="1" thickBot="1">
      <c r="A26" s="51"/>
      <c r="B26" s="31" t="s">
        <v>31</v>
      </c>
      <c r="C26" s="32">
        <v>0.67361111111111116</v>
      </c>
      <c r="D26" s="28"/>
      <c r="E26" s="29"/>
      <c r="F26" s="28"/>
      <c r="G26" s="29"/>
      <c r="H26" s="28" t="str">
        <f>[1]расписание!G61</f>
        <v>Информатика</v>
      </c>
      <c r="I26" s="29" t="str">
        <f>VLOOKUP([1]расписание!G61,[1]расписание!G$2:H$27,2,FALSE)</f>
        <v>Кирьянова, каб 223</v>
      </c>
      <c r="J26" s="28"/>
      <c r="K26" s="29"/>
      <c r="L26" s="28"/>
      <c r="M26" s="29"/>
      <c r="N26" s="28"/>
      <c r="O26" s="29"/>
      <c r="P26" s="28" t="str">
        <f>[1]расписание!O61</f>
        <v>Дискр матем</v>
      </c>
      <c r="Q26" s="29" t="str">
        <f>VLOOKUP([1]расписание!O61,[1]расписание!O$2:P$27,2,FALSE)</f>
        <v>Каменева, каб 403</v>
      </c>
      <c r="R26" s="28"/>
      <c r="S26" s="29"/>
      <c r="T26" s="28"/>
      <c r="U26" s="29"/>
      <c r="V26" s="28"/>
      <c r="W26" s="29"/>
      <c r="X26" s="28"/>
      <c r="Y26" s="29"/>
      <c r="Z26" s="28"/>
      <c r="AA26" s="29"/>
      <c r="AB26" s="28"/>
      <c r="AC26" s="29"/>
      <c r="AD26" s="28"/>
      <c r="AE26" s="29"/>
      <c r="AF26" s="28"/>
      <c r="AG26" s="29"/>
      <c r="AH26" s="28" t="str">
        <f>[1]расписание!AG61</f>
        <v>Экономика</v>
      </c>
      <c r="AI26" s="29" t="str">
        <f>VLOOKUP([1]расписание!AG61,[1]расписание!AG$2:AH$27,2,FALSE)</f>
        <v>Одегова, каб 316</v>
      </c>
      <c r="AJ26" s="28"/>
      <c r="AK26" s="29"/>
      <c r="AL26" s="28"/>
      <c r="AM26" s="29"/>
      <c r="AN26" s="28"/>
      <c r="AO26" s="29"/>
    </row>
    <row r="27" spans="1:41" s="24" customFormat="1" ht="23.25" customHeight="1">
      <c r="A27" s="48" t="s">
        <v>36</v>
      </c>
      <c r="B27" s="20" t="s">
        <v>27</v>
      </c>
      <c r="C27" s="21">
        <v>0.35416666666666669</v>
      </c>
      <c r="D27" s="22" t="str">
        <f>[1]расписание!C62</f>
        <v>Информатика</v>
      </c>
      <c r="E27" s="23" t="str">
        <f>VLOOKUP([1]расписание!C62,[1]расписание!C$2:D$27,2,FALSE)</f>
        <v>Атушкина, каб 204</v>
      </c>
      <c r="F27" s="22" t="str">
        <f>[1]расписание!E62</f>
        <v>с 10:35</v>
      </c>
      <c r="G27" s="23"/>
      <c r="H27" s="22" t="str">
        <f>[1]расписание!G62</f>
        <v>Физ-ра</v>
      </c>
      <c r="I27" s="23" t="str">
        <f>VLOOKUP([1]расписание!G62,[1]расписание!G$2:H$27,2,FALSE)</f>
        <v>Некрасов</v>
      </c>
      <c r="J27" s="22" t="str">
        <f>[1]расписание!I62</f>
        <v>Математика</v>
      </c>
      <c r="K27" s="23" t="str">
        <f>VLOOKUP([1]расписание!I62,[1]расписание!I$2:J$27,2,FALSE)</f>
        <v>Каменева, каб 403</v>
      </c>
      <c r="L27" s="22" t="str">
        <f>[1]расписание!K62</f>
        <v>Биология</v>
      </c>
      <c r="M27" s="23" t="str">
        <f>VLOOKUP([1]расписание!K62,[1]расписание!K$2:L$27,2,FALSE)</f>
        <v>Чернышева, каб 422</v>
      </c>
      <c r="N27" s="22" t="str">
        <f>[1]расписание!M62</f>
        <v>с 10:35</v>
      </c>
      <c r="O27" s="23"/>
      <c r="P27" s="22"/>
      <c r="Q27" s="23"/>
      <c r="R27" s="22" t="str">
        <f>[1]расписание!Q62</f>
        <v>Финансы</v>
      </c>
      <c r="S27" s="23" t="str">
        <f>VLOOKUP([1]расписание!Q62,[1]расписание!Q$2:R$27,2,FALSE)</f>
        <v>Ипатова, каб 311</v>
      </c>
      <c r="T27" s="22" t="str">
        <f>[1]расписание!S62</f>
        <v>История</v>
      </c>
      <c r="U27" s="23" t="str">
        <f>VLOOKUP([1]расписание!S62,[1]расписание!S$2:T$27,2,FALSE)</f>
        <v>Семенов, каб 406</v>
      </c>
      <c r="V27" s="22" t="str">
        <f>[1]расписание!U62</f>
        <v>Физ-ра</v>
      </c>
      <c r="W27" s="23" t="str">
        <f>VLOOKUP([1]расписание!U62,[1]расписание!U$2:V$27,2,FALSE)</f>
        <v>Шавырина</v>
      </c>
      <c r="X27" s="22" t="str">
        <f>[1]расписание!W62</f>
        <v>МДК.04.01 Геоинф сист в АПК</v>
      </c>
      <c r="Y27" s="23" t="str">
        <f>VLOOKUP([1]расписание!W62,[1]расписание!W$2:X$27,2,FALSE)</f>
        <v>Шишкин, каб 113</v>
      </c>
      <c r="Z27" s="22" t="str">
        <f>[1]расписание!Y62</f>
        <v xml:space="preserve"> 10:35</v>
      </c>
      <c r="AA27" s="23"/>
      <c r="AB27" s="22" t="str">
        <f>[1]расписание!AA62</f>
        <v>БЖД</v>
      </c>
      <c r="AC27" s="23" t="str">
        <f>VLOOKUP([1]расписание!AA62,[1]расписание!AA$2:AB$27,2,FALSE)</f>
        <v>Чеурин, каб 404</v>
      </c>
      <c r="AD27" s="22" t="str">
        <f>[1]расписание!AC62</f>
        <v>с 10:35</v>
      </c>
      <c r="AE27" s="23"/>
      <c r="AF27" s="22" t="str">
        <f>[1]расписание!AE62</f>
        <v>Осн мелиорации и ландшафтовед-я</v>
      </c>
      <c r="AG27" s="23" t="str">
        <f>VLOOKUP([1]расписание!AE62,[1]расписание!AE$2:AF$27,2,FALSE)</f>
        <v>Кузнецова, каб 313</v>
      </c>
      <c r="AH27" s="22" t="str">
        <f>[1]расписание!AG62</f>
        <v>с 10:35</v>
      </c>
      <c r="AI27" s="23"/>
      <c r="AJ27" s="22" t="str">
        <f>[1]расписание!AI62</f>
        <v>с 10:35</v>
      </c>
      <c r="AK27" s="23"/>
      <c r="AL27" s="22" t="str">
        <f>[1]расписание!AK62</f>
        <v>Ин яз</v>
      </c>
      <c r="AM27" s="23" t="str">
        <f>VLOOKUP([1]расписание!AK62,[1]расписание!AK$2:AL$27,2,FALSE)</f>
        <v>Шубина, каб 418</v>
      </c>
      <c r="AN27" s="22" t="str">
        <f>[1]расписание!AM62</f>
        <v>Ин яз</v>
      </c>
      <c r="AO27" s="23" t="str">
        <f>VLOOKUP([1]расписание!AM62,[1]расписание!AM$2:AN$27,2,FALSE)</f>
        <v>Шубина, каб 418</v>
      </c>
    </row>
    <row r="28" spans="1:41" s="24" customFormat="1" ht="23.25" customHeight="1">
      <c r="A28" s="50"/>
      <c r="B28" s="26" t="s">
        <v>28</v>
      </c>
      <c r="C28" s="27">
        <v>0.44097222222222227</v>
      </c>
      <c r="D28" s="28" t="str">
        <f>[1]расписание!C63</f>
        <v>Физ-ра</v>
      </c>
      <c r="E28" s="29" t="str">
        <f>VLOOKUP([1]расписание!C63,[1]расписание!C$2:D$27,2,FALSE)</f>
        <v>Некрасов</v>
      </c>
      <c r="F28" s="28" t="str">
        <f>[1]расписание!E63</f>
        <v>Физ-ра</v>
      </c>
      <c r="G28" s="29" t="str">
        <f>VLOOKUP([1]расписание!E63,[1]расписание!E$2:F$27,2,FALSE)</f>
        <v>Шавырина</v>
      </c>
      <c r="H28" s="28" t="str">
        <f>[1]расписание!G63</f>
        <v>Биология</v>
      </c>
      <c r="I28" s="29" t="str">
        <f>VLOOKUP([1]расписание!G63,[1]расписание!G$2:H$27,2,FALSE)</f>
        <v>Чернышева, каб 422</v>
      </c>
      <c r="J28" s="28" t="str">
        <f>[1]расписание!I63</f>
        <v>Физ-ра</v>
      </c>
      <c r="K28" s="29" t="str">
        <f>VLOOKUP([1]расписание!I63,[1]расписание!I$2:J$27,2,FALSE)</f>
        <v>Шавырина</v>
      </c>
      <c r="L28" s="28" t="str">
        <f>[1]расписание!K63</f>
        <v>Литература</v>
      </c>
      <c r="M28" s="29" t="str">
        <f>VLOOKUP([1]расписание!K63,[1]расписание!K$2:L$27,2,FALSE)</f>
        <v>Тихонова, каб 409</v>
      </c>
      <c r="N28" s="28" t="str">
        <f>[1]расписание!M63</f>
        <v>Обществознание</v>
      </c>
      <c r="O28" s="29" t="str">
        <f>VLOOKUP([1]расписание!M63,[1]расписание!M$2:N$27,2,FALSE)</f>
        <v>Гулак, каб 203</v>
      </c>
      <c r="P28" s="28" t="str">
        <f>[1]расписание!O63</f>
        <v>с 12:40</v>
      </c>
      <c r="Q28" s="29"/>
      <c r="R28" s="28" t="str">
        <f>[1]расписание!Q63</f>
        <v>Осн фин грамот</v>
      </c>
      <c r="S28" s="29" t="str">
        <f>VLOOKUP([1]расписание!Q63,[1]расписание!Q$2:R$27,2,FALSE)</f>
        <v>Одегова, каб 316</v>
      </c>
      <c r="T28" s="28" t="str">
        <f>[1]расписание!S63</f>
        <v>КДО</v>
      </c>
      <c r="U28" s="29" t="str">
        <f>VLOOKUP([1]расписание!S63,[1]расписание!S$2:T$27,2,FALSE)</f>
        <v>Сычева, каб.417</v>
      </c>
      <c r="V28" s="28" t="str">
        <f>[1]расписание!U63</f>
        <v>Математика</v>
      </c>
      <c r="W28" s="29" t="str">
        <f>VLOOKUP([1]расписание!U63,[1]расписание!U$2:V$27,2,FALSE)</f>
        <v>Каменева, каб 403</v>
      </c>
      <c r="X28" s="28" t="str">
        <f>[1]расписание!W63</f>
        <v>Математика</v>
      </c>
      <c r="Y28" s="29" t="str">
        <f>VLOOKUP([1]расписание!W63,[1]расписание!W$2:X$27,2,FALSE)</f>
        <v>Каменева, каб 403</v>
      </c>
      <c r="Z28" s="28" t="str">
        <f>[1]расписание!Y63</f>
        <v>БЖД</v>
      </c>
      <c r="AA28" s="29" t="str">
        <f>VLOOKUP([1]расписание!Y63,[1]расписание!Y$2:Z$27,2,FALSE)</f>
        <v>Чеурин, каб 404</v>
      </c>
      <c r="AB28" s="28" t="str">
        <f>[1]расписание!AA63</f>
        <v>Философия</v>
      </c>
      <c r="AC28" s="29" t="str">
        <f>VLOOKUP([1]расписание!AA63,[1]расписание!AA$2:AB$27,2,FALSE)</f>
        <v>Кузнецова, каб 313</v>
      </c>
      <c r="AD28" s="28" t="str">
        <f>[1]расписание!AC63</f>
        <v>МДК.03.01 Орг расч с бюдж</v>
      </c>
      <c r="AE28" s="29" t="str">
        <f>VLOOKUP([1]расписание!AC63,[1]расписание!AC$2:AD$27,2,FALSE)</f>
        <v>Ипатова, каб 311</v>
      </c>
      <c r="AF28" s="28" t="str">
        <f>[1]расписание!AE63</f>
        <v>МДК.02.01 Подг матер для проект терр</v>
      </c>
      <c r="AG28" s="29" t="str">
        <f>VLOOKUP([1]расписание!AE63,[1]расписание!AE$2:AF$27,2,FALSE)</f>
        <v>Бородина, каб 304</v>
      </c>
      <c r="AH28" s="28" t="str">
        <f>[1]расписание!AG63</f>
        <v>ИТвПД</v>
      </c>
      <c r="AI28" s="29" t="str">
        <f>VLOOKUP([1]расписание!AG63,[1]расписание!AG$2:AH$27,2,FALSE)</f>
        <v>Завьялова, каб 201</v>
      </c>
      <c r="AJ28" s="28" t="str">
        <f>[1]расписание!AI63</f>
        <v>Ин яз</v>
      </c>
      <c r="AK28" s="29" t="str">
        <f>VLOOKUP([1]расписание!AI63,[1]расписание!AI$2:AJ$27,2,FALSE)</f>
        <v>Шубина, каб 418</v>
      </c>
      <c r="AL28" s="28" t="str">
        <f>[1]расписание!AK63</f>
        <v>МДК.01.01 ТППР</v>
      </c>
      <c r="AM28" s="29" t="str">
        <f>VLOOKUP([1]расписание!AK63,[1]расписание!AK$2:AL$27,2,FALSE)</f>
        <v>Терехина, каб.224</v>
      </c>
      <c r="AN28" s="28" t="str">
        <f>[1]расписание!AM63</f>
        <v>Почвоведение</v>
      </c>
      <c r="AO28" s="29" t="str">
        <f>VLOOKUP([1]расписание!AM63,[1]расписание!AM$2:AN$27,2,FALSE)</f>
        <v>Праведникова, каб 303</v>
      </c>
    </row>
    <row r="29" spans="1:41" s="24" customFormat="1" ht="23.25" customHeight="1">
      <c r="A29" s="50"/>
      <c r="B29" s="26" t="s">
        <v>29</v>
      </c>
      <c r="C29" s="27">
        <v>0.52777777777777779</v>
      </c>
      <c r="D29" s="28" t="str">
        <f>[1]расписание!C64</f>
        <v>Литература</v>
      </c>
      <c r="E29" s="29" t="str">
        <f>VLOOKUP([1]расписание!C64,[1]расписание!C$2:D$27,2,FALSE)</f>
        <v>Тихонова, каб 409</v>
      </c>
      <c r="F29" s="28" t="str">
        <f>[1]расписание!E64</f>
        <v>Информатика</v>
      </c>
      <c r="G29" s="29" t="str">
        <f>VLOOKUP([1]расписание!E64,[1]расписание!E$2:F$27,2,FALSE)</f>
        <v>Атушкина, каб 204</v>
      </c>
      <c r="H29" s="28" t="str">
        <f>[1]расписание!G64</f>
        <v>Физика</v>
      </c>
      <c r="I29" s="29" t="str">
        <f>VLOOKUP([1]расписание!G64,[1]расписание!G$2:H$27,2,FALSE)</f>
        <v>Ковин, каб 323</v>
      </c>
      <c r="J29" s="28" t="str">
        <f>[1]расписание!I64</f>
        <v>История</v>
      </c>
      <c r="K29" s="29" t="str">
        <f>VLOOKUP([1]расписание!I64,[1]расписание!I$2:J$27,2,FALSE)</f>
        <v>Семенов, каб 406</v>
      </c>
      <c r="L29" s="28" t="str">
        <f>[1]расписание!K64</f>
        <v>Физика</v>
      </c>
      <c r="M29" s="29" t="str">
        <f>VLOOKUP([1]расписание!K64,[1]расписание!K$2:L$27,2,FALSE)</f>
        <v>Соснин, каб.103</v>
      </c>
      <c r="N29" s="28" t="str">
        <f>[1]расписание!M64</f>
        <v>Биология</v>
      </c>
      <c r="O29" s="29" t="str">
        <f>VLOOKUP([1]расписание!M64,[1]расписание!M$2:N$27,2,FALSE)</f>
        <v>Чернышева, каб 422</v>
      </c>
      <c r="P29" s="28" t="str">
        <f>[1]расписание!O64</f>
        <v>Физ-ра</v>
      </c>
      <c r="Q29" s="29" t="str">
        <f>VLOOKUP([1]расписание!O64,[1]расписание!O$2:P$27,2,FALSE)</f>
        <v>Шавырина</v>
      </c>
      <c r="R29" s="28" t="str">
        <f>[1]расписание!Q64</f>
        <v>Физ-ра</v>
      </c>
      <c r="S29" s="29" t="str">
        <f>VLOOKUP([1]расписание!Q64,[1]расписание!Q$2:R$27,2,FALSE)</f>
        <v>Шавырина</v>
      </c>
      <c r="T29" s="28" t="str">
        <f>[1]расписание!S64</f>
        <v>КДО</v>
      </c>
      <c r="U29" s="29" t="str">
        <f>VLOOKUP([1]расписание!S64,[1]расписание!S$2:T$27,2,FALSE)</f>
        <v>Сычева, каб.417</v>
      </c>
      <c r="V29" s="28" t="str">
        <f>[1]расписание!U64</f>
        <v>БЖД</v>
      </c>
      <c r="W29" s="29" t="str">
        <f>VLOOKUP([1]расписание!U64,[1]расписание!U$2:V$27,2,FALSE)</f>
        <v>Чеурин, каб 404</v>
      </c>
      <c r="X29" s="28" t="str">
        <f>[1]расписание!W64</f>
        <v>Математика</v>
      </c>
      <c r="Y29" s="29" t="str">
        <f>VLOOKUP([1]расписание!W64,[1]расписание!W$2:X$27,2,FALSE)</f>
        <v>Каменева, каб 403</v>
      </c>
      <c r="Z29" s="28" t="str">
        <f>[1]расписание!Y64</f>
        <v>Философия</v>
      </c>
      <c r="AA29" s="29" t="str">
        <f>VLOOKUP([1]расписание!Y64,[1]расписание!Y$2:Z$27,2,FALSE)</f>
        <v>Кузнецова, каб 313</v>
      </c>
      <c r="AB29" s="28"/>
      <c r="AC29" s="29"/>
      <c r="AD29" s="28" t="str">
        <f>[1]расписание!AC64</f>
        <v>МДК.03.01 Орг расч с бюдж</v>
      </c>
      <c r="AE29" s="29" t="str">
        <f>VLOOKUP([1]расписание!AC64,[1]расписание!AC$2:AD$27,2,FALSE)</f>
        <v>Ипатова, каб 311</v>
      </c>
      <c r="AF29" s="28" t="str">
        <f>[1]расписание!AE64</f>
        <v>Экон орг</v>
      </c>
      <c r="AG29" s="29" t="str">
        <f>VLOOKUP([1]расписание!AE64,[1]расписание!AE$2:AF$27,2,FALSE)</f>
        <v>Одегова, каб 316</v>
      </c>
      <c r="AH29" s="28" t="str">
        <f>[1]расписание!AG64</f>
        <v>Ин яз</v>
      </c>
      <c r="AI29" s="29" t="str">
        <f>VLOOKUP([1]расписание!AG64,[1]расписание!AG$2:AH$27,2,FALSE)</f>
        <v>Шубина, каб 418</v>
      </c>
      <c r="AJ29" s="28" t="str">
        <f>[1]расписание!AI64</f>
        <v>ИТвПД</v>
      </c>
      <c r="AK29" s="29" t="str">
        <f>VLOOKUP([1]расписание!AI64,[1]расписание!AI$2:AJ$27,2,FALSE)</f>
        <v>Завьялова, каб 201</v>
      </c>
      <c r="AL29" s="28"/>
      <c r="AM29" s="29"/>
      <c r="AN29" s="28" t="str">
        <f>[1]расписание!AM64</f>
        <v>МДК.02.01 Техн обр и воспр плод почв</v>
      </c>
      <c r="AO29" s="29" t="str">
        <f>VLOOKUP([1]расписание!AM64,[1]расписание!AM$2:AN$27,2,FALSE)</f>
        <v>Зернина, каб 315</v>
      </c>
    </row>
    <row r="30" spans="1:41" s="24" customFormat="1" ht="23.25" customHeight="1">
      <c r="A30" s="50"/>
      <c r="B30" s="26" t="s">
        <v>30</v>
      </c>
      <c r="C30" s="27">
        <v>0.60069444444444442</v>
      </c>
      <c r="D30" s="28"/>
      <c r="E30" s="29"/>
      <c r="F30" s="28" t="str">
        <f>[1]расписание!E65</f>
        <v>Физика</v>
      </c>
      <c r="G30" s="29" t="str">
        <f>VLOOKUP([1]расписание!E65,[1]расписание!E$2:F$27,2,FALSE)</f>
        <v>Соснин, каб.103</v>
      </c>
      <c r="H30" s="28"/>
      <c r="I30" s="29"/>
      <c r="J30" s="28" t="str">
        <f>[1]расписание!I65</f>
        <v>Информатика</v>
      </c>
      <c r="K30" s="29" t="str">
        <f>VLOOKUP([1]расписание!I65,[1]расписание!I$2:J$27,2,FALSE)</f>
        <v>Кирьянова, каб 223</v>
      </c>
      <c r="L30" s="28"/>
      <c r="M30" s="29"/>
      <c r="N30" s="28" t="str">
        <f>[1]расписание!M65</f>
        <v>Ин яз</v>
      </c>
      <c r="O30" s="29" t="str">
        <f>VLOOKUP([1]расписание!M65,[1]расписание!M$2:N$27,2,FALSE)</f>
        <v>Шубина, каб 418</v>
      </c>
      <c r="P30" s="28" t="str">
        <f>[1]расписание!O65</f>
        <v>ОСЗ</v>
      </c>
      <c r="Q30" s="29" t="str">
        <f>VLOOKUP([1]расписание!O65,[1]расписание!O$2:P$27,2,FALSE)</f>
        <v>Кузнецова, каб 313</v>
      </c>
      <c r="R30" s="28" t="str">
        <f>[1]расписание!Q65</f>
        <v>Экономика орг</v>
      </c>
      <c r="S30" s="29" t="str">
        <f>VLOOKUP([1]расписание!Q65,[1]расписание!Q$2:R$27,2,FALSE)</f>
        <v>Зернина, каб 315</v>
      </c>
      <c r="T30" s="28"/>
      <c r="U30" s="29"/>
      <c r="V30" s="28"/>
      <c r="W30" s="29"/>
      <c r="X30" s="28"/>
      <c r="Y30" s="29"/>
      <c r="Z30" s="28" t="str">
        <f>[1]расписание!Y65</f>
        <v>Физ-ра</v>
      </c>
      <c r="AA30" s="29" t="str">
        <f>VLOOKUP([1]расписание!Y65,[1]расписание!Y$2:Z$27,2,FALSE)</f>
        <v>Шавырина</v>
      </c>
      <c r="AB30" s="28"/>
      <c r="AC30" s="29"/>
      <c r="AD30" s="28" t="str">
        <f>[1]расписание!AC65</f>
        <v>Физ-ра</v>
      </c>
      <c r="AE30" s="29" t="str">
        <f>VLOOKUP([1]расписание!AC65,[1]расписание!AC$2:AD$27,2,FALSE)</f>
        <v>Шавырина</v>
      </c>
      <c r="AF30" s="28"/>
      <c r="AG30" s="29"/>
      <c r="AH30" s="28" t="str">
        <f>[1]расписание!AG65</f>
        <v>Механизация</v>
      </c>
      <c r="AI30" s="29" t="str">
        <f>VLOOKUP([1]расписание!AG65,[1]расписание!AG$2:AH$27,2,FALSE)</f>
        <v>Шишкин, каб 113</v>
      </c>
      <c r="AJ30" s="28"/>
      <c r="AK30" s="29"/>
      <c r="AL30" s="28"/>
      <c r="AM30" s="29"/>
      <c r="AN30" s="28"/>
      <c r="AO30" s="29"/>
    </row>
    <row r="31" spans="1:41" s="24" customFormat="1" ht="18.75" customHeight="1" thickBot="1">
      <c r="A31" s="51"/>
      <c r="B31" s="31" t="s">
        <v>31</v>
      </c>
      <c r="C31" s="32">
        <v>0.67361111111111116</v>
      </c>
      <c r="D31" s="28"/>
      <c r="E31" s="29"/>
      <c r="F31" s="28"/>
      <c r="G31" s="29"/>
      <c r="H31" s="28"/>
      <c r="I31" s="29"/>
      <c r="J31" s="28"/>
      <c r="K31" s="29"/>
      <c r="L31" s="28"/>
      <c r="M31" s="29"/>
      <c r="N31" s="28" t="str">
        <f>[1]расписание!M66</f>
        <v>Информатика</v>
      </c>
      <c r="O31" s="29" t="str">
        <f>VLOOKUP([1]расписание!M66,[1]расписание!M$2:N$27,2,FALSE)</f>
        <v>Кирьянова, каб 223</v>
      </c>
      <c r="P31" s="28" t="str">
        <f>[1]расписание!O66</f>
        <v>Дискр матем</v>
      </c>
      <c r="Q31" s="29" t="str">
        <f>VLOOKUP([1]расписание!O66,[1]расписание!O$2:P$27,2,FALSE)</f>
        <v>Каменева, каб 403</v>
      </c>
      <c r="R31" s="28"/>
      <c r="S31" s="29"/>
      <c r="T31" s="28"/>
      <c r="U31" s="29"/>
      <c r="V31" s="28"/>
      <c r="W31" s="29"/>
      <c r="X31" s="28"/>
      <c r="Y31" s="29"/>
      <c r="Z31" s="28"/>
      <c r="AA31" s="29"/>
      <c r="AB31" s="28"/>
      <c r="AC31" s="29"/>
      <c r="AD31" s="28"/>
      <c r="AE31" s="29"/>
      <c r="AF31" s="28"/>
      <c r="AG31" s="29"/>
      <c r="AH31" s="28"/>
      <c r="AI31" s="29"/>
      <c r="AJ31" s="28"/>
      <c r="AK31" s="29"/>
      <c r="AL31" s="28"/>
      <c r="AM31" s="29"/>
      <c r="AN31" s="28"/>
      <c r="AO31" s="29"/>
    </row>
    <row r="32" spans="1:41" s="24" customFormat="1" ht="23.25" customHeight="1">
      <c r="A32" s="52" t="s">
        <v>37</v>
      </c>
      <c r="B32" s="20" t="s">
        <v>27</v>
      </c>
      <c r="C32" s="37">
        <v>0.39583333333333331</v>
      </c>
      <c r="D32" s="22" t="str">
        <f>[1]расписание!C67</f>
        <v>Обществознание</v>
      </c>
      <c r="E32" s="23" t="str">
        <f>VLOOKUP([1]расписание!C67,[1]расписание!C$2:D$27,2,FALSE)</f>
        <v>Доронина, каб 411</v>
      </c>
      <c r="F32" s="22" t="str">
        <f>[1]расписание!E67</f>
        <v>Ин яз</v>
      </c>
      <c r="G32" s="23" t="str">
        <f>VLOOKUP([1]расписание!E67,[1]расписание!E$2:F$27,2,FALSE)</f>
        <v>Шубина, каб 418</v>
      </c>
      <c r="H32" s="22" t="str">
        <f>[1]расписание!G67</f>
        <v>География</v>
      </c>
      <c r="I32" s="23" t="str">
        <f>VLOOKUP([1]расписание!G67,[1]расписание!G$2:H$27,2,FALSE)</f>
        <v>Кузнецова, каб 313</v>
      </c>
      <c r="J32" s="22" t="str">
        <f>[1]расписание!I67</f>
        <v>Русский язык</v>
      </c>
      <c r="K32" s="23" t="str">
        <f>VLOOKUP([1]расписание!I67,[1]расписание!I$2:J$27,2,FALSE)</f>
        <v>Тихонова, каб 409</v>
      </c>
      <c r="L32" s="22" t="str">
        <f>[1]расписание!K67</f>
        <v>с 11:25</v>
      </c>
      <c r="M32" s="23"/>
      <c r="N32" s="22" t="str">
        <f>[1]расписание!M67</f>
        <v>Математика</v>
      </c>
      <c r="O32" s="23" t="str">
        <f>VLOOKUP([1]расписание!M67,[1]расписание!M$2:N$27,2,FALSE)</f>
        <v>Каменева, каб 403</v>
      </c>
      <c r="P32" s="22" t="str">
        <f>[1]расписание!O67</f>
        <v>История</v>
      </c>
      <c r="Q32" s="23" t="str">
        <f>VLOOKUP([1]расписание!O67,[1]расписание!O$2:P$27,2,FALSE)</f>
        <v>Семенов, каб 406</v>
      </c>
      <c r="R32" s="22" t="str">
        <f>[1]расписание!Q67</f>
        <v>с 11:25</v>
      </c>
      <c r="S32" s="23"/>
      <c r="T32" s="22"/>
      <c r="U32" s="23"/>
      <c r="V32" s="22" t="str">
        <f>[1]расписание!U67</f>
        <v>ДПБ.01.01 Выполн техн опер хран и пер-ки овощ</v>
      </c>
      <c r="W32" s="23" t="str">
        <f>VLOOKUP([1]расписание!U67,[1]расписание!U$2:V$27,2,FALSE)</f>
        <v>Шишкин, каб 113</v>
      </c>
      <c r="X32" s="22" t="str">
        <f>[1]расписание!W67</f>
        <v>ОПД</v>
      </c>
      <c r="Y32" s="23" t="str">
        <f>VLOOKUP([1]расписание!W67,[1]расписание!W$2:X$27,2,FALSE)</f>
        <v>Швецова, каб.102</v>
      </c>
      <c r="Z32" s="22" t="str">
        <f>[1]расписание!Y67</f>
        <v>ПОПД</v>
      </c>
      <c r="AA32" s="23" t="str">
        <f>VLOOKUP([1]расписание!Y67,[1]расписание!Y$2:Z$27,2,FALSE)</f>
        <v>Гомзякова, каб 317</v>
      </c>
      <c r="AB32" s="22" t="str">
        <f>[1]расписание!AA67</f>
        <v>Стандарт, сертиф и техн док</v>
      </c>
      <c r="AC32" s="23" t="str">
        <f>VLOOKUP([1]расписание!AA67,[1]расписание!AA$2:AB$27,2,FALSE)</f>
        <v>Мережникова, каб 302</v>
      </c>
      <c r="AD32" s="22" t="str">
        <f>[1]расписание!AC67</f>
        <v>МДК.03.01 Орг расч с бюдж</v>
      </c>
      <c r="AE32" s="23" t="str">
        <f>VLOOKUP([1]расписание!AC67,[1]расписание!AC$2:AD$27,2,FALSE)</f>
        <v>Ипатова, каб 311</v>
      </c>
      <c r="AF32" s="22" t="str">
        <f>[1]расписание!AE67</f>
        <v>с 11:25</v>
      </c>
      <c r="AG32" s="23"/>
      <c r="AH32" s="22" t="str">
        <f>[1]расписание!AG67</f>
        <v>Экономика</v>
      </c>
      <c r="AI32" s="23" t="str">
        <f>VLOOKUP([1]расписание!AG67,[1]расписание!AG$2:AH$27,2,FALSE)</f>
        <v>Одегова, каб 316</v>
      </c>
      <c r="AJ32" s="22" t="str">
        <f>[1]расписание!AI67</f>
        <v>МДК.02.01 Монтаж возд линий эл передач</v>
      </c>
      <c r="AK32" s="23" t="str">
        <f>VLOOKUP([1]расписание!AI67,[1]расписание!AI$2:AJ$27,2,FALSE)</f>
        <v>Ковин, каб 323</v>
      </c>
      <c r="AL32" s="22" t="str">
        <f>[1]расписание!AK67</f>
        <v>МДК.01.01 ТППР</v>
      </c>
      <c r="AM32" s="23" t="str">
        <f>VLOOKUP([1]расписание!AK67,[1]расписание!AK$2:AL$27,2,FALSE)</f>
        <v>Терехина, каб.224</v>
      </c>
      <c r="AN32" s="22" t="str">
        <f>[1]расписание!AM67</f>
        <v>Почвоведение</v>
      </c>
      <c r="AO32" s="23" t="str">
        <f>VLOOKUP([1]расписание!AM67,[1]расписание!AM$2:AN$27,2,FALSE)</f>
        <v>Праведникова, каб 303</v>
      </c>
    </row>
    <row r="33" spans="1:50" s="24" customFormat="1" ht="23.25" customHeight="1">
      <c r="A33" s="53"/>
      <c r="B33" s="26" t="s">
        <v>28</v>
      </c>
      <c r="C33" s="42">
        <v>0.47569444444444442</v>
      </c>
      <c r="D33" s="28" t="str">
        <f>[1]расписание!C68</f>
        <v>Математика</v>
      </c>
      <c r="E33" s="29" t="str">
        <f>VLOOKUP([1]расписание!C68,[1]расписание!C$2:D$27,2,FALSE)</f>
        <v>Каменева, каб 403</v>
      </c>
      <c r="F33" s="28" t="str">
        <f>[1]расписание!E68</f>
        <v>Физика</v>
      </c>
      <c r="G33" s="29" t="str">
        <f>VLOOKUP([1]расписание!E68,[1]расписание!E$2:F$27,2,FALSE)</f>
        <v>Соснин, каб.103</v>
      </c>
      <c r="H33" s="28" t="str">
        <f>[1]расписание!G68</f>
        <v>Информатика</v>
      </c>
      <c r="I33" s="29" t="str">
        <f>VLOOKUP([1]расписание!G68,[1]расписание!G$2:H$27,2,FALSE)</f>
        <v>Кирьянова, каб 223</v>
      </c>
      <c r="J33" s="28" t="str">
        <f>[1]расписание!I68</f>
        <v>Физика</v>
      </c>
      <c r="K33" s="29" t="str">
        <f>VLOOKUP([1]расписание!I68,[1]расписание!I$2:J$27,2,FALSE)</f>
        <v>Волынкина, каб.415</v>
      </c>
      <c r="L33" s="28" t="str">
        <f>[1]расписание!K68</f>
        <v>Обществознание</v>
      </c>
      <c r="M33" s="29" t="str">
        <f>VLOOKUP([1]расписание!K68,[1]расписание!K$2:L$27,2,FALSE)</f>
        <v>Гомзякова, каб 317</v>
      </c>
      <c r="N33" s="28" t="str">
        <f>[1]расписание!M68</f>
        <v>Литература</v>
      </c>
      <c r="O33" s="29" t="str">
        <f>VLOOKUP([1]расписание!M68,[1]расписание!M$2:N$27,2,FALSE)</f>
        <v>Тихонова, каб 409</v>
      </c>
      <c r="P33" s="28" t="str">
        <f>[1]расписание!O68</f>
        <v>Осн проект БД</v>
      </c>
      <c r="Q33" s="29" t="str">
        <f>VLOOKUP([1]расписание!O68,[1]расписание!O$2:P$27,2,FALSE)</f>
        <v>Атушкина, каб 204</v>
      </c>
      <c r="R33" s="28" t="str">
        <f>[1]расписание!Q68</f>
        <v>Экономика орг</v>
      </c>
      <c r="S33" s="29" t="str">
        <f>VLOOKUP([1]расписание!Q68,[1]расписание!Q$2:R$27,2,FALSE)</f>
        <v>Зернина, каб 315</v>
      </c>
      <c r="T33" s="28" t="str">
        <f>[1]расписание!S68</f>
        <v>с 13:20</v>
      </c>
      <c r="U33" s="29"/>
      <c r="V33" s="28" t="str">
        <f>[1]расписание!U68</f>
        <v>История России</v>
      </c>
      <c r="W33" s="29" t="str">
        <f>VLOOKUP([1]расписание!U68,[1]расписание!U$2:V$27,2,FALSE)</f>
        <v>Семенов, каб 406</v>
      </c>
      <c r="X33" s="28" t="str">
        <f>[1]расписание!W68</f>
        <v>ОПД</v>
      </c>
      <c r="Y33" s="29" t="str">
        <f>VLOOKUP([1]расписание!W68,[1]расписание!W$2:X$27,2,FALSE)</f>
        <v>Швецова, каб.102</v>
      </c>
      <c r="Z33" s="28" t="str">
        <f>[1]расписание!Y68</f>
        <v>МДК.01.01 Упр-е терр и недвиж</v>
      </c>
      <c r="AA33" s="29" t="str">
        <f>VLOOKUP([1]расписание!Y68,[1]расписание!Y$2:Z$27,2,FALSE)</f>
        <v>Приймак, каб 420</v>
      </c>
      <c r="AB33" s="28" t="str">
        <f>[1]расписание!AA68</f>
        <v>МДК.05.01 Проект и разр ИС</v>
      </c>
      <c r="AC33" s="29" t="str">
        <f>VLOOKUP([1]расписание!AA68,[1]расписание!AA$2:AB$27,2,FALSE)</f>
        <v>Ичетовкина, каб 202</v>
      </c>
      <c r="AD33" s="28" t="str">
        <f>[1]расписание!AC68</f>
        <v>МДК.03.01 Орг расч с бюдж</v>
      </c>
      <c r="AE33" s="29" t="str">
        <f>VLOOKUP([1]расписание!AC68,[1]расписание!AC$2:AD$27,2,FALSE)</f>
        <v>Ипатова, каб 311</v>
      </c>
      <c r="AF33" s="28" t="str">
        <f>[1]расписание!AE68</f>
        <v>Осн мелиорации и ландшафтовед-я</v>
      </c>
      <c r="AG33" s="29" t="str">
        <f>VLOOKUP([1]расписание!AE68,[1]расписание!AE$2:AF$27,2,FALSE)</f>
        <v>Кузнецова, каб 313</v>
      </c>
      <c r="AH33" s="28" t="str">
        <f>[1]расписание!AG68</f>
        <v>Механизация</v>
      </c>
      <c r="AI33" s="29" t="str">
        <f>VLOOKUP([1]расписание!AG68,[1]расписание!AG$2:AH$27,2,FALSE)</f>
        <v>Шишкин, каб 113</v>
      </c>
      <c r="AJ33" s="28" t="str">
        <f>[1]расписание!AI68</f>
        <v>МДК.02.01 Монтаж возд линий эл передач</v>
      </c>
      <c r="AK33" s="29" t="str">
        <f>VLOOKUP([1]расписание!AI68,[1]расписание!AI$2:AJ$27,2,FALSE)</f>
        <v>Ковин, каб 323</v>
      </c>
      <c r="AL33" s="28" t="str">
        <f>[1]расписание!AK68</f>
        <v>МДК.01.01 ТППР</v>
      </c>
      <c r="AM33" s="29" t="str">
        <f>VLOOKUP([1]расписание!AK68,[1]расписание!AK$2:AL$27,2,FALSE)</f>
        <v>Терехина, каб.224</v>
      </c>
      <c r="AN33" s="28" t="str">
        <f>[1]расписание!AM68</f>
        <v>Почвоведение</v>
      </c>
      <c r="AO33" s="29" t="str">
        <f>VLOOKUP([1]расписание!AM68,[1]расписание!AM$2:AN$27,2,FALSE)</f>
        <v>Праведникова, каб 303</v>
      </c>
    </row>
    <row r="34" spans="1:50" s="24" customFormat="1" ht="23.25" customHeight="1">
      <c r="A34" s="53"/>
      <c r="B34" s="26" t="s">
        <v>29</v>
      </c>
      <c r="C34" s="42">
        <v>0.55555555555555558</v>
      </c>
      <c r="D34" s="28" t="str">
        <f>[1]расписание!C69</f>
        <v>Математика</v>
      </c>
      <c r="E34" s="29" t="str">
        <f>VLOOKUP([1]расписание!C69,[1]расписание!C$2:D$27,2,FALSE)</f>
        <v>Каменева, каб 403</v>
      </c>
      <c r="F34" s="28" t="str">
        <f>[1]расписание!E69</f>
        <v>Математика</v>
      </c>
      <c r="G34" s="29" t="str">
        <f>VLOOKUP([1]расписание!E69,[1]расписание!E$2:F$27,2,FALSE)</f>
        <v>Каменева, каб 403</v>
      </c>
      <c r="H34" s="28" t="str">
        <f>[1]расписание!G69</f>
        <v>История</v>
      </c>
      <c r="I34" s="29" t="str">
        <f>VLOOKUP([1]расписание!G69,[1]расписание!G$2:H$27,2,FALSE)</f>
        <v>Семенов, каб 406</v>
      </c>
      <c r="J34" s="28" t="str">
        <f>[1]расписание!I69</f>
        <v>Литература</v>
      </c>
      <c r="K34" s="29" t="str">
        <f>VLOOKUP([1]расписание!I69,[1]расписание!I$2:J$27,2,FALSE)</f>
        <v>Тихонова, каб 409</v>
      </c>
      <c r="L34" s="28" t="str">
        <f>[1]расписание!K69</f>
        <v>Физика</v>
      </c>
      <c r="M34" s="29" t="str">
        <f>VLOOKUP([1]расписание!K69,[1]расписание!K$2:L$27,2,FALSE)</f>
        <v>Соснин, каб.103</v>
      </c>
      <c r="N34" s="28" t="str">
        <f>[1]расписание!M69</f>
        <v>Физика</v>
      </c>
      <c r="O34" s="29" t="str">
        <f>VLOOKUP([1]расписание!M69,[1]расписание!M$2:N$27,2,FALSE)</f>
        <v>Волынкина, каб.415</v>
      </c>
      <c r="P34" s="28" t="str">
        <f>[1]расписание!O69</f>
        <v>Основы права</v>
      </c>
      <c r="Q34" s="29" t="str">
        <f>VLOOKUP([1]расписание!O69,[1]расписание!O$2:P$27,2,FALSE)</f>
        <v>Гомзякова, каб 317</v>
      </c>
      <c r="R34" s="28" t="str">
        <f>[1]расписание!Q69</f>
        <v>Финансы</v>
      </c>
      <c r="S34" s="29" t="str">
        <f>VLOOKUP([1]расписание!Q69,[1]расписание!Q$2:R$27,2,FALSE)</f>
        <v>Ипатова, каб 311</v>
      </c>
      <c r="T34" s="28" t="str">
        <f>[1]расписание!S69</f>
        <v>Инж графика</v>
      </c>
      <c r="U34" s="29" t="str">
        <f>VLOOKUP([1]расписание!S69,[1]расписание!S$2:T$27,2,FALSE)</f>
        <v>Мережникова, каб 302</v>
      </c>
      <c r="V34" s="28"/>
      <c r="W34" s="29"/>
      <c r="X34" s="28" t="str">
        <f>[1]расписание!W69</f>
        <v>Физика</v>
      </c>
      <c r="Y34" s="29" t="str">
        <f>VLOOKUP([1]расписание!W69,[1]расписание!W$2:X$27,2,FALSE)</f>
        <v>Соснин, каб.103</v>
      </c>
      <c r="Z34" s="28" t="str">
        <f>[1]расписание!Y69</f>
        <v>МДК.01.01 Упр-е терр и недвиж</v>
      </c>
      <c r="AA34" s="29" t="str">
        <f>VLOOKUP([1]расписание!Y69,[1]расписание!Y$2:Z$27,2,FALSE)</f>
        <v>Приймак, каб 420</v>
      </c>
      <c r="AB34" s="28" t="str">
        <f>[1]расписание!AA69</f>
        <v>МДК.05.02 Разр кода ИС</v>
      </c>
      <c r="AC34" s="29" t="str">
        <f>VLOOKUP([1]расписание!AA69,[1]расписание!AA$2:AB$27,2,FALSE)</f>
        <v>Ичетовкина, каб 202</v>
      </c>
      <c r="AD34" s="28" t="str">
        <f>[1]расписание!AC69</f>
        <v>МДК.02.02 Бух техн провед и оф инвент</v>
      </c>
      <c r="AE34" s="29" t="str">
        <f>VLOOKUP([1]расписание!AC69,[1]расписание!AC$2:AD$27,2,FALSE)</f>
        <v>Черемискина, каб 312</v>
      </c>
      <c r="AF34" s="28" t="str">
        <f>[1]расписание!AE69</f>
        <v>МДК.02.01 Подг матер для проект терр</v>
      </c>
      <c r="AG34" s="29" t="str">
        <f>VLOOKUP([1]расписание!AE69,[1]расписание!AE$2:AF$27,2,FALSE)</f>
        <v>Бородина, каб 304</v>
      </c>
      <c r="AH34" s="28" t="str">
        <f>[1]расписание!AG69</f>
        <v>МДК.02.01 Монтаж возд линий эл передач</v>
      </c>
      <c r="AI34" s="29" t="str">
        <f>VLOOKUP([1]расписание!AG69,[1]расписание!AG$2:AH$27,2,FALSE)</f>
        <v>Ковин, каб 323</v>
      </c>
      <c r="AJ34" s="28" t="str">
        <f>[1]расписание!AI69</f>
        <v>Механизация</v>
      </c>
      <c r="AK34" s="29" t="str">
        <f>VLOOKUP([1]расписание!AI69,[1]расписание!AI$2:AJ$27,2,FALSE)</f>
        <v>Шишкин, каб 113</v>
      </c>
      <c r="AL34" s="28" t="str">
        <f>[1]расписание!AK69</f>
        <v>МДК.02.02 Кормопроизводство</v>
      </c>
      <c r="AM34" s="29" t="str">
        <f>VLOOKUP([1]расписание!AK69,[1]расписание!AK$2:AL$27,2,FALSE)</f>
        <v>Зернина, каб 315</v>
      </c>
      <c r="AN34" s="28" t="str">
        <f>[1]расписание!AM69</f>
        <v>МДК.01.01 ТППР</v>
      </c>
      <c r="AO34" s="29" t="str">
        <f>VLOOKUP([1]расписание!AM69,[1]расписание!AM$2:AN$27,2,FALSE)</f>
        <v>Каменских, тепл.</v>
      </c>
    </row>
    <row r="35" spans="1:50" s="24" customFormat="1" ht="23.25" customHeight="1">
      <c r="A35" s="53"/>
      <c r="B35" s="26" t="s">
        <v>30</v>
      </c>
      <c r="C35" s="42">
        <v>0.62152777777777779</v>
      </c>
      <c r="D35" s="28" t="str">
        <f>[1]расписание!C70</f>
        <v>Физика</v>
      </c>
      <c r="E35" s="29" t="str">
        <f>VLOOKUP([1]расписание!C70,[1]расписание!C$2:D$27,2,FALSE)</f>
        <v>Соснин, каб.103</v>
      </c>
      <c r="F35" s="28" t="str">
        <f>[1]расписание!E70</f>
        <v>Обществознание</v>
      </c>
      <c r="G35" s="29" t="str">
        <f>VLOOKUP([1]расписание!E70,[1]расписание!E$2:F$27,2,FALSE)</f>
        <v>Гомзякова, каб 317</v>
      </c>
      <c r="H35" s="28"/>
      <c r="I35" s="29"/>
      <c r="J35" s="28" t="str">
        <f>[1]расписание!I70</f>
        <v>Ин яз</v>
      </c>
      <c r="K35" s="29" t="str">
        <f>VLOOKUP([1]расписание!I70,[1]расписание!I$2:J$27,2,FALSE)</f>
        <v>Шубина, каб 418</v>
      </c>
      <c r="L35" s="28" t="str">
        <f>[1]расписание!K70</f>
        <v>Математика</v>
      </c>
      <c r="M35" s="29" t="str">
        <f>VLOOKUP([1]расписание!K70,[1]расписание!K$2:L$27,2,FALSE)</f>
        <v>Каменева, каб 403</v>
      </c>
      <c r="N35" s="28" t="str">
        <f>[1]расписание!M70</f>
        <v>Физика</v>
      </c>
      <c r="O35" s="29" t="str">
        <f>VLOOKUP([1]расписание!M70,[1]расписание!M$2:N$27,2,FALSE)</f>
        <v>Волынкина, каб.415</v>
      </c>
      <c r="P35" s="28" t="str">
        <f>[1]расписание!O70</f>
        <v>ОСЗ</v>
      </c>
      <c r="Q35" s="29" t="str">
        <f>VLOOKUP([1]расписание!O70,[1]расписание!O$2:P$27,2,FALSE)</f>
        <v>Кузнецова, каб 313</v>
      </c>
      <c r="R35" s="28"/>
      <c r="S35" s="29"/>
      <c r="T35" s="28" t="str">
        <f>[1]расписание!S70</f>
        <v>Инж графика</v>
      </c>
      <c r="U35" s="29" t="str">
        <f>VLOOKUP([1]расписание!S70,[1]расписание!S$2:T$27,2,FALSE)</f>
        <v>Мережникова, каб 302</v>
      </c>
      <c r="V35" s="28"/>
      <c r="W35" s="29"/>
      <c r="X35" s="28"/>
      <c r="Y35" s="29"/>
      <c r="Z35" s="28" t="str">
        <f>[1]расписание!Y70</f>
        <v>МДК.01.01 Упр-е терр и недвиж</v>
      </c>
      <c r="AA35" s="29" t="str">
        <f>VLOOKUP([1]расписание!Y70,[1]расписание!Y$2:Z$27,2,FALSE)</f>
        <v>Приймак, каб 420</v>
      </c>
      <c r="AB35" s="28"/>
      <c r="AC35" s="29"/>
      <c r="AD35" s="28"/>
      <c r="AE35" s="29"/>
      <c r="AF35" s="28"/>
      <c r="AG35" s="29"/>
      <c r="AH35" s="28" t="str">
        <f>[1]расписание!AG70</f>
        <v>МДК.02.01 Монтаж возд линий эл передач</v>
      </c>
      <c r="AI35" s="29" t="str">
        <f>VLOOKUP([1]расписание!AG70,[1]расписание!AG$2:AH$27,2,FALSE)</f>
        <v>Ковин, каб 323</v>
      </c>
      <c r="AJ35" s="28"/>
      <c r="AK35" s="29"/>
      <c r="AL35" s="28" t="str">
        <f>[1]расписание!AK70</f>
        <v>Экономика</v>
      </c>
      <c r="AM35" s="29" t="str">
        <f>VLOOKUP([1]расписание!AK70,[1]расписание!AK$2:AL$27,2,FALSE)</f>
        <v>Одегова, каб 316</v>
      </c>
      <c r="AN35" s="28" t="str">
        <f>[1]расписание!AM70</f>
        <v>МДК.01.01 ТППР</v>
      </c>
      <c r="AO35" s="29" t="str">
        <f>VLOOKUP([1]расписание!AM70,[1]расписание!AM$2:AN$27,2,FALSE)</f>
        <v>Каменских, тепл.</v>
      </c>
    </row>
    <row r="36" spans="1:50" s="24" customFormat="1" ht="12" customHeight="1" thickBot="1">
      <c r="A36" s="54"/>
      <c r="B36" s="31" t="s">
        <v>31</v>
      </c>
      <c r="C36" s="45">
        <v>0.68055555555555547</v>
      </c>
      <c r="D36" s="28"/>
      <c r="E36" s="29"/>
      <c r="F36" s="28"/>
      <c r="G36" s="29"/>
      <c r="H36" s="28"/>
      <c r="I36" s="29"/>
      <c r="J36" s="28"/>
      <c r="K36" s="29"/>
      <c r="L36" s="28"/>
      <c r="M36" s="29"/>
      <c r="N36" s="28"/>
      <c r="O36" s="29"/>
      <c r="P36" s="28"/>
      <c r="Q36" s="29"/>
      <c r="R36" s="28"/>
      <c r="S36" s="29"/>
      <c r="T36" s="28"/>
      <c r="U36" s="29"/>
      <c r="V36" s="28"/>
      <c r="W36" s="29"/>
      <c r="X36" s="28"/>
      <c r="Y36" s="29"/>
      <c r="Z36" s="28"/>
      <c r="AA36" s="29"/>
      <c r="AB36" s="28"/>
      <c r="AC36" s="29"/>
      <c r="AD36" s="28"/>
      <c r="AE36" s="29"/>
      <c r="AF36" s="28"/>
      <c r="AG36" s="29"/>
      <c r="AH36" s="28"/>
      <c r="AI36" s="29"/>
      <c r="AJ36" s="28"/>
      <c r="AK36" s="29"/>
      <c r="AL36" s="28"/>
      <c r="AM36" s="29"/>
      <c r="AN36" s="28"/>
      <c r="AO36" s="29"/>
    </row>
    <row r="37" spans="1:50" s="24" customFormat="1" ht="23.25" customHeight="1">
      <c r="A37" s="55" t="s">
        <v>38</v>
      </c>
      <c r="B37" s="56" t="s">
        <v>27</v>
      </c>
      <c r="C37" s="57" t="s">
        <v>39</v>
      </c>
      <c r="D37" s="58" t="str">
        <f>[1]расписание!C72</f>
        <v>Информатика</v>
      </c>
      <c r="E37" s="59" t="str">
        <f>VLOOKUP([1]расписание!C72,[1]расписание!C$2:D$27,2,FALSE)</f>
        <v>Атушкина, каб 204</v>
      </c>
      <c r="F37" s="58" t="str">
        <f>[1]расписание!E72</f>
        <v>ОБЖ</v>
      </c>
      <c r="G37" s="59" t="str">
        <f>VLOOKUP([1]расписание!E72,[1]расписание!E$2:F$27,2,FALSE)</f>
        <v>Мережникова, каб 302</v>
      </c>
      <c r="H37" s="58" t="str">
        <f>[1]расписание!G72</f>
        <v>ОБЖ</v>
      </c>
      <c r="I37" s="59" t="str">
        <f>VLOOKUP([1]расписание!G72,[1]расписание!G$2:H$27,2,FALSE)</f>
        <v>Чеурин, каб 404</v>
      </c>
      <c r="J37" s="58" t="str">
        <f>[1]расписание!I72</f>
        <v>Биология</v>
      </c>
      <c r="K37" s="59" t="str">
        <f>VLOOKUP([1]расписание!I72,[1]расписание!I$2:J$27,2,FALSE)</f>
        <v>Чернышева, каб 422</v>
      </c>
      <c r="L37" s="58" t="str">
        <f>[1]расписание!K72</f>
        <v>Литература</v>
      </c>
      <c r="M37" s="59" t="str">
        <f>VLOOKUP([1]расписание!K72,[1]расписание!K$2:L$27,2,FALSE)</f>
        <v>Тихонова, каб 409</v>
      </c>
      <c r="N37" s="58" t="str">
        <f>[1]расписание!M72</f>
        <v>История</v>
      </c>
      <c r="O37" s="59" t="str">
        <f>VLOOKUP([1]расписание!M72,[1]расписание!M$2:N$27,2,FALSE)</f>
        <v>Семенов, каб 406</v>
      </c>
      <c r="P37" s="58"/>
      <c r="Q37" s="59"/>
      <c r="R37" s="58" t="str">
        <f>[1]расписание!Q72</f>
        <v>Математика</v>
      </c>
      <c r="S37" s="59" t="str">
        <f>VLOOKUP([1]расписание!Q72,[1]расписание!Q$2:R$27,2,FALSE)</f>
        <v>Каменева, каб 403</v>
      </c>
      <c r="T37" s="58" t="str">
        <f>[1]расписание!S72</f>
        <v>МДК.01.01 Монтаж электрооборуд-я</v>
      </c>
      <c r="U37" s="59" t="str">
        <f>VLOOKUP([1]расписание!S72,[1]расписание!S$2:T$27,2,FALSE)</f>
        <v>Ковин, каб 323</v>
      </c>
      <c r="V37" s="58" t="str">
        <f>[1]расписание!U72</f>
        <v>БЖД</v>
      </c>
      <c r="W37" s="59" t="str">
        <f>VLOOKUP([1]расписание!U72,[1]расписание!U$2:V$27,2,FALSE)</f>
        <v>Чеурин, каб 404</v>
      </c>
      <c r="X37" s="58" t="str">
        <f>[1]расписание!W72</f>
        <v>с 9:40</v>
      </c>
      <c r="Y37" s="59"/>
      <c r="Z37" s="58"/>
      <c r="AA37" s="59"/>
      <c r="AB37" s="58" t="str">
        <f>[1]расписание!AA72</f>
        <v>МДК.05.02 Разр кода ИС</v>
      </c>
      <c r="AC37" s="59" t="str">
        <f>VLOOKUP([1]расписание!AA72,[1]расписание!AA$2:AB$27,2,FALSE)</f>
        <v>Ичетовкина, каб 202</v>
      </c>
      <c r="AD37" s="58"/>
      <c r="AE37" s="59"/>
      <c r="AF37" s="58" t="str">
        <f>[1]расписание!AE72</f>
        <v>МДК.02.01 Подг матер для проект терр</v>
      </c>
      <c r="AG37" s="59" t="str">
        <f>VLOOKUP([1]расписание!AE72,[1]расписание!AE$2:AF$27,2,FALSE)</f>
        <v>Бородина, каб 304</v>
      </c>
      <c r="AH37" s="58" t="str">
        <f>[1]расписание!AG72</f>
        <v>ИТвПД</v>
      </c>
      <c r="AI37" s="59" t="str">
        <f>VLOOKUP([1]расписание!AG72,[1]расписание!AG$2:AH$27,2,FALSE)</f>
        <v>Завьялова, каб 201</v>
      </c>
      <c r="AJ37" s="58" t="str">
        <f>[1]расписание!AI72</f>
        <v>Механизация</v>
      </c>
      <c r="AK37" s="59" t="str">
        <f>VLOOKUP([1]расписание!AI72,[1]расписание!AI$2:AJ$27,2,FALSE)</f>
        <v>Шишкин, каб 113</v>
      </c>
      <c r="AL37" s="58" t="str">
        <f>[1]расписание!AK72</f>
        <v>МДК.03.02 Соор-я и оборуд-е по хран и пер</v>
      </c>
      <c r="AM37" s="59" t="str">
        <f>VLOOKUP([1]расписание!AK72,[1]расписание!AK$2:AL$27,2,FALSE)</f>
        <v>Швецова, каб.102</v>
      </c>
      <c r="AN37" s="58" t="str">
        <f>[1]расписание!AM72</f>
        <v>МДК.01.01 ТППР</v>
      </c>
      <c r="AO37" s="59" t="str">
        <f>VLOOKUP([1]расписание!AM72,[1]расписание!AM$2:AN$27,2,FALSE)</f>
        <v>Каменских, тепл.</v>
      </c>
    </row>
    <row r="38" spans="1:50" s="24" customFormat="1" ht="23.25" customHeight="1">
      <c r="A38" s="60"/>
      <c r="B38" s="61" t="s">
        <v>28</v>
      </c>
      <c r="C38" s="62"/>
      <c r="D38" s="63" t="str">
        <f>[1]расписание!C73</f>
        <v>Обществознание</v>
      </c>
      <c r="E38" s="64" t="str">
        <f>VLOOKUP([1]расписание!C73,[1]расписание!C$2:D$27,2,FALSE)</f>
        <v>Доронина, каб 411</v>
      </c>
      <c r="F38" s="63" t="str">
        <f>[1]расписание!E73</f>
        <v>Информатика</v>
      </c>
      <c r="G38" s="64" t="str">
        <f>VLOOKUP([1]расписание!E73,[1]расписание!E$2:F$27,2,FALSE)</f>
        <v>Атушкина, каб 204</v>
      </c>
      <c r="H38" s="63" t="str">
        <f>[1]расписание!G73</f>
        <v>Математика</v>
      </c>
      <c r="I38" s="64" t="str">
        <f>VLOOKUP([1]расписание!G73,[1]расписание!G$2:H$27,2,FALSE)</f>
        <v>Каменева, каб 403</v>
      </c>
      <c r="J38" s="63" t="str">
        <f>[1]расписание!I73</f>
        <v>Математика</v>
      </c>
      <c r="K38" s="64" t="str">
        <f>VLOOKUP([1]расписание!I73,[1]расписание!I$2:J$27,2,FALSE)</f>
        <v>Каменева, каб 403</v>
      </c>
      <c r="L38" s="63" t="str">
        <f>[1]расписание!K73</f>
        <v>ОБЖ</v>
      </c>
      <c r="M38" s="64" t="str">
        <f>VLOOKUP([1]расписание!K73,[1]расписание!K$2:L$27,2,FALSE)</f>
        <v>Чеурин, каб 404</v>
      </c>
      <c r="N38" s="63" t="str">
        <f>[1]расписание!M73</f>
        <v>Физ-ра</v>
      </c>
      <c r="O38" s="64" t="str">
        <f>VLOOKUP([1]расписание!M73,[1]расписание!M$2:N$27,2,FALSE)</f>
        <v>Некрасов</v>
      </c>
      <c r="P38" s="63" t="str">
        <f>[1]расписание!O73</f>
        <v>с 10:50</v>
      </c>
      <c r="Q38" s="64"/>
      <c r="R38" s="63" t="str">
        <f>[1]расписание!Q73</f>
        <v>БЖД</v>
      </c>
      <c r="S38" s="64" t="str">
        <f>VLOOKUP([1]расписание!Q73,[1]расписание!Q$2:R$27,2,FALSE)</f>
        <v>Бородина, каб 304</v>
      </c>
      <c r="T38" s="63" t="str">
        <f>[1]расписание!S73</f>
        <v>МДК.01.01 Монтаж электрооборуд-я</v>
      </c>
      <c r="U38" s="64" t="str">
        <f>VLOOKUP([1]расписание!S73,[1]расписание!S$2:T$27,2,FALSE)</f>
        <v>Ковин, каб 323</v>
      </c>
      <c r="V38" s="63" t="str">
        <f>[1]расписание!U73</f>
        <v>Литература</v>
      </c>
      <c r="W38" s="64" t="str">
        <f>VLOOKUP([1]расписание!U73,[1]расписание!U$2:V$27,2,FALSE)</f>
        <v>Тихонова, каб 409</v>
      </c>
      <c r="X38" s="63" t="str">
        <f>[1]расписание!W73</f>
        <v>История</v>
      </c>
      <c r="Y38" s="64" t="str">
        <f>VLOOKUP([1]расписание!W73,[1]расписание!W$2:X$27,2,FALSE)</f>
        <v>Семенов, каб 406</v>
      </c>
      <c r="Z38" s="63" t="str">
        <f>[1]расписание!Y73</f>
        <v>с 10:50</v>
      </c>
      <c r="AA38" s="64"/>
      <c r="AB38" s="63" t="str">
        <f>[1]расписание!AA73</f>
        <v>МДК.05.02 Разр кода ИС</v>
      </c>
      <c r="AC38" s="64" t="str">
        <f>VLOOKUP([1]расписание!AA73,[1]расписание!AA$2:AB$27,2,FALSE)</f>
        <v>Ичетовкина, каб 202</v>
      </c>
      <c r="AD38" s="63" t="str">
        <f>[1]расписание!AC73</f>
        <v>с 10:50</v>
      </c>
      <c r="AE38" s="64"/>
      <c r="AF38" s="63" t="str">
        <f>[1]расписание!AE73</f>
        <v>Здания и соор-я</v>
      </c>
      <c r="AG38" s="64" t="str">
        <f>VLOOKUP([1]расписание!AE73,[1]расписание!AE$2:AF$27,2,FALSE)</f>
        <v>Праведникова, каб 303</v>
      </c>
      <c r="AH38" s="63" t="str">
        <f>[1]расписание!AG73</f>
        <v>Механизация</v>
      </c>
      <c r="AI38" s="64" t="str">
        <f>VLOOKUP([1]расписание!AG73,[1]расписание!AG$2:AH$27,2,FALSE)</f>
        <v>Шишкин, каб 113</v>
      </c>
      <c r="AJ38" s="63" t="str">
        <f>[1]расписание!AI73</f>
        <v>ИТвПД</v>
      </c>
      <c r="AK38" s="64" t="str">
        <f>VLOOKUP([1]расписание!AI73,[1]расписание!AI$2:AJ$27,2,FALSE)</f>
        <v>Завьялова, каб 201</v>
      </c>
      <c r="AL38" s="63" t="str">
        <f>[1]расписание!AK73</f>
        <v>МДК.03.02 Соор-я и оборуд-е по хран и пер</v>
      </c>
      <c r="AM38" s="64" t="str">
        <f>VLOOKUP([1]расписание!AK73,[1]расписание!AK$2:AL$27,2,FALSE)</f>
        <v>Швецова, каб.102</v>
      </c>
      <c r="AN38" s="63" t="str">
        <f>[1]расписание!AM73</f>
        <v>МДК.01.01 ТППР</v>
      </c>
      <c r="AO38" s="64" t="str">
        <f>VLOOKUP([1]расписание!AM73,[1]расписание!AM$2:AN$27,2,FALSE)</f>
        <v>Каменских, тепл.</v>
      </c>
    </row>
    <row r="39" spans="1:50" s="24" customFormat="1" ht="23.25" customHeight="1">
      <c r="A39" s="60"/>
      <c r="B39" s="61" t="s">
        <v>29</v>
      </c>
      <c r="C39" s="62"/>
      <c r="D39" s="63"/>
      <c r="E39" s="64"/>
      <c r="F39" s="63"/>
      <c r="G39" s="64"/>
      <c r="H39" s="63" t="str">
        <f>[1]расписание!G74</f>
        <v>Литература</v>
      </c>
      <c r="I39" s="64" t="str">
        <f>VLOOKUP([1]расписание!G74,[1]расписание!G$2:H$27,2,FALSE)</f>
        <v>Тихонова, каб 409</v>
      </c>
      <c r="J39" s="63"/>
      <c r="K39" s="64"/>
      <c r="L39" s="63" t="str">
        <f>[1]расписание!K74</f>
        <v>История</v>
      </c>
      <c r="M39" s="64" t="str">
        <f>VLOOKUP([1]расписание!K74,[1]расписание!K$2:L$27,2,FALSE)</f>
        <v>Семенов, каб 406</v>
      </c>
      <c r="N39" s="63"/>
      <c r="O39" s="64"/>
      <c r="P39" s="63" t="str">
        <f>[1]расписание!O74</f>
        <v>ТВИМС</v>
      </c>
      <c r="Q39" s="64" t="str">
        <f>VLOOKUP([1]расписание!O74,[1]расписание!O$2:P$27,2,FALSE)</f>
        <v>Каменева, каб 403</v>
      </c>
      <c r="R39" s="63"/>
      <c r="S39" s="64"/>
      <c r="T39" s="63" t="str">
        <f>[1]расписание!S74</f>
        <v>Физ-ра</v>
      </c>
      <c r="U39" s="64" t="str">
        <f>VLOOKUP([1]расписание!S74,[1]расписание!S$2:T$27,2,FALSE)</f>
        <v>Некрасов</v>
      </c>
      <c r="V39" s="63" t="str">
        <f>[1]расписание!U74</f>
        <v>Математика</v>
      </c>
      <c r="W39" s="64" t="str">
        <f>VLOOKUP([1]расписание!U74,[1]расписание!U$2:V$27,2,FALSE)</f>
        <v>Каменева, каб 403</v>
      </c>
      <c r="X39" s="63" t="str">
        <f>[1]расписание!W74</f>
        <v>Информатика</v>
      </c>
      <c r="Y39" s="64" t="str">
        <f>VLOOKUP([1]расписание!W74,[1]расписание!W$2:X$27,2,FALSE)</f>
        <v>Атушкина, каб 204</v>
      </c>
      <c r="Z39" s="63" t="str">
        <f>[1]расписание!Y74</f>
        <v>БЖД</v>
      </c>
      <c r="AA39" s="64" t="str">
        <f>VLOOKUP([1]расписание!Y74,[1]расписание!Y$2:Z$27,2,FALSE)</f>
        <v>Чеурин, каб 404</v>
      </c>
      <c r="AB39" s="63" t="str">
        <f>[1]расписание!AA74</f>
        <v>МДК.05.02 Разр кода ИС</v>
      </c>
      <c r="AC39" s="64" t="str">
        <f>VLOOKUP([1]расписание!AA74,[1]расписание!AA$2:AB$27,2,FALSE)</f>
        <v>Ичетовкина, каб 202</v>
      </c>
      <c r="AD39" s="63" t="str">
        <f>[1]расписание!AC74</f>
        <v>Ин яз в ПД</v>
      </c>
      <c r="AE39" s="64" t="str">
        <f>VLOOKUP([1]расписание!AC74,[1]расписание!AC$2:AD$27,2,FALSE)</f>
        <v>Шубина, каб 418</v>
      </c>
      <c r="AF39" s="63" t="str">
        <f>[1]расписание!AE74</f>
        <v>Ин яз</v>
      </c>
      <c r="AG39" s="64" t="str">
        <f>VLOOKUP([1]расписание!AE74,[1]расписание!AE$2:AF$27,2,FALSE)</f>
        <v>Шубина, каб 418</v>
      </c>
      <c r="AH39" s="63" t="str">
        <f>[1]расписание!AG74</f>
        <v>Физ-ра</v>
      </c>
      <c r="AI39" s="64" t="str">
        <f>VLOOKUP([1]расписание!AG74,[1]расписание!AG$2:AH$27,2,FALSE)</f>
        <v>Шавырина</v>
      </c>
      <c r="AJ39" s="63" t="str">
        <f>[1]расписание!AI74</f>
        <v>Физ-ра</v>
      </c>
      <c r="AK39" s="64" t="str">
        <f>VLOOKUP([1]расписание!AI74,[1]расписание!AI$2:AJ$27,2,FALSE)</f>
        <v>Шавырина</v>
      </c>
      <c r="AL39" s="63" t="str">
        <f>[1]расписание!AK74</f>
        <v>Механизация</v>
      </c>
      <c r="AM39" s="64" t="str">
        <f>VLOOKUP([1]расписание!AK74,[1]расписание!AK$2:AL$27,2,FALSE)</f>
        <v>Шишкин, каб 113</v>
      </c>
      <c r="AN39" s="63" t="str">
        <f>[1]расписание!AM74</f>
        <v>МДК.01.01 ТППР</v>
      </c>
      <c r="AO39" s="64" t="str">
        <f>VLOOKUP([1]расписание!AM74,[1]расписание!AM$2:AN$27,2,FALSE)</f>
        <v>Каменских, тепл.</v>
      </c>
    </row>
    <row r="40" spans="1:50" s="24" customFormat="1" ht="23.25" customHeight="1">
      <c r="A40" s="60"/>
      <c r="B40" s="61" t="s">
        <v>30</v>
      </c>
      <c r="C40" s="62"/>
      <c r="D40" s="63"/>
      <c r="E40" s="64"/>
      <c r="F40" s="63"/>
      <c r="G40" s="64"/>
      <c r="H40" s="63" t="str">
        <f>[1]расписание!G75</f>
        <v>Физика</v>
      </c>
      <c r="I40" s="64" t="str">
        <f>VLOOKUP([1]расписание!G75,[1]расписание!G$2:H$27,2,FALSE)</f>
        <v>Ковин, каб 323</v>
      </c>
      <c r="J40" s="63"/>
      <c r="K40" s="64"/>
      <c r="L40" s="63" t="str">
        <f>[1]расписание!K75</f>
        <v>Математика</v>
      </c>
      <c r="M40" s="64" t="str">
        <f>VLOOKUP([1]расписание!K75,[1]расписание!K$2:L$27,2,FALSE)</f>
        <v>Каменева, каб 403</v>
      </c>
      <c r="N40" s="63"/>
      <c r="O40" s="64"/>
      <c r="P40" s="63" t="str">
        <f>[1]расписание!O75</f>
        <v>Осн проект БД</v>
      </c>
      <c r="Q40" s="64" t="str">
        <f>VLOOKUP([1]расписание!O75,[1]расписание!O$2:P$27,2,FALSE)</f>
        <v>Атушкина, каб 204</v>
      </c>
      <c r="R40" s="63"/>
      <c r="S40" s="64"/>
      <c r="T40" s="63"/>
      <c r="U40" s="64"/>
      <c r="V40" s="63" t="str">
        <f>[1]расписание!U75</f>
        <v>БЖД</v>
      </c>
      <c r="W40" s="64" t="str">
        <f>VLOOKUP([1]расписание!U75,[1]расписание!U$2:V$27,2,FALSE)</f>
        <v>Чеурин, каб 404</v>
      </c>
      <c r="X40" s="63" t="str">
        <f>[1]расписание!W75</f>
        <v>МДК.04.01 Геоинф сист в АПК</v>
      </c>
      <c r="Y40" s="64" t="str">
        <f>VLOOKUP([1]расписание!W75,[1]расписание!W$2:X$27,2,FALSE)</f>
        <v>Шишкин, каб 113</v>
      </c>
      <c r="Z40" s="63" t="str">
        <f>[1]расписание!Y75</f>
        <v>БЖД</v>
      </c>
      <c r="AA40" s="64" t="str">
        <f>VLOOKUP([1]расписание!Y75,[1]расписание!Y$2:Z$27,2,FALSE)</f>
        <v>Чеурин, каб 404</v>
      </c>
      <c r="AB40" s="63" t="str">
        <f>[1]расписание!AA75</f>
        <v>Физ-ра</v>
      </c>
      <c r="AC40" s="64" t="str">
        <f>VLOOKUP([1]расписание!AA75,[1]расписание!AA$2:AB$27,2,FALSE)</f>
        <v>Шавырина</v>
      </c>
      <c r="AD40" s="63" t="str">
        <f>[1]расписание!AC75</f>
        <v>МДК.02.02 Бух техн провед и оф инвент</v>
      </c>
      <c r="AE40" s="64" t="str">
        <f>VLOOKUP([1]расписание!AC75,[1]расписание!AC$2:AD$27,2,FALSE)</f>
        <v>Черемискина, каб 312</v>
      </c>
      <c r="AF40" s="63"/>
      <c r="AG40" s="64"/>
      <c r="AH40" s="63"/>
      <c r="AI40" s="64"/>
      <c r="AJ40" s="63"/>
      <c r="AK40" s="64"/>
      <c r="AL40" s="63" t="str">
        <f>[1]расписание!AK75</f>
        <v>Физ-ра</v>
      </c>
      <c r="AM40" s="64" t="str">
        <f>VLOOKUP([1]расписание!AK75,[1]расписание!AK$2:AL$27,2,FALSE)</f>
        <v>Шавырина</v>
      </c>
      <c r="AN40" s="63" t="str">
        <f>[1]расписание!AM75</f>
        <v>Почвоведение</v>
      </c>
      <c r="AO40" s="64" t="str">
        <f>VLOOKUP([1]расписание!AM75,[1]расписание!AM$2:AN$27,2,FALSE)</f>
        <v>Праведникова, каб 303</v>
      </c>
    </row>
    <row r="41" spans="1:50" s="24" customFormat="1" ht="16.5" customHeight="1" thickBot="1">
      <c r="A41" s="65"/>
      <c r="B41" s="66" t="s">
        <v>31</v>
      </c>
      <c r="C41" s="67"/>
      <c r="D41" s="68"/>
      <c r="E41" s="69"/>
      <c r="F41" s="68"/>
      <c r="G41" s="69"/>
      <c r="H41" s="68"/>
      <c r="I41" s="69"/>
      <c r="J41" s="68"/>
      <c r="K41" s="69"/>
      <c r="L41" s="68"/>
      <c r="M41" s="69"/>
      <c r="N41" s="68"/>
      <c r="O41" s="69"/>
      <c r="P41" s="68" t="str">
        <f>[1]расписание!O76</f>
        <v>Дискр матем</v>
      </c>
      <c r="Q41" s="69" t="str">
        <f>VLOOKUP([1]расписание!O76,[1]расписание!O$2:P$27,2,FALSE)</f>
        <v>Каменева, каб 403</v>
      </c>
      <c r="R41" s="68"/>
      <c r="S41" s="69"/>
      <c r="T41" s="68"/>
      <c r="U41" s="69"/>
      <c r="V41" s="68"/>
      <c r="W41" s="69"/>
      <c r="X41" s="68" t="str">
        <f>[1]расписание!W76</f>
        <v>МДК.04.01 Геоинф сист в АПК</v>
      </c>
      <c r="Y41" s="69" t="str">
        <f>VLOOKUP([1]расписание!W76,[1]расписание!W$2:X$27,2,FALSE)</f>
        <v>Шишкин, каб 113</v>
      </c>
      <c r="Z41" s="68" t="str">
        <f>[1]расписание!Y76</f>
        <v>Физ-ра</v>
      </c>
      <c r="AA41" s="69" t="str">
        <f>VLOOKUP([1]расписание!Y76,[1]расписание!Y$2:Z$27,2,FALSE)</f>
        <v>Шавырина</v>
      </c>
      <c r="AB41" s="68"/>
      <c r="AC41" s="69"/>
      <c r="AD41" s="68" t="str">
        <f>[1]расписание!AC76</f>
        <v>Физ-ра</v>
      </c>
      <c r="AE41" s="69" t="str">
        <f>VLOOKUP([1]расписание!AC76,[1]расписание!AC$2:AD$27,2,FALSE)</f>
        <v>Шавырина</v>
      </c>
      <c r="AF41" s="68"/>
      <c r="AG41" s="69"/>
      <c r="AH41" s="68"/>
      <c r="AI41" s="69"/>
      <c r="AJ41" s="68"/>
      <c r="AK41" s="69"/>
      <c r="AL41" s="68"/>
      <c r="AM41" s="69"/>
      <c r="AN41" s="68"/>
      <c r="AO41" s="69"/>
    </row>
    <row r="42" spans="1:50" s="24" customFormat="1" ht="11.25" customHeight="1" thickBot="1">
      <c r="A42" s="70"/>
      <c r="B42" s="71"/>
      <c r="C42" s="72"/>
      <c r="D42" s="73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3"/>
      <c r="AE42" s="73"/>
      <c r="AF42" s="73"/>
      <c r="AG42" s="73"/>
      <c r="AH42" s="75"/>
      <c r="AI42" s="75"/>
      <c r="AJ42" s="34"/>
      <c r="AK42" s="34"/>
      <c r="AL42" s="75"/>
      <c r="AM42" s="75"/>
      <c r="AN42" s="34"/>
      <c r="AO42" s="34"/>
      <c r="AP42" s="34"/>
      <c r="AQ42" s="34"/>
      <c r="AR42" s="34"/>
      <c r="AS42" s="34"/>
      <c r="AT42" s="34"/>
    </row>
    <row r="43" spans="1:50" s="83" customFormat="1" ht="24" customHeight="1" thickBot="1">
      <c r="A43" s="76"/>
      <c r="B43" s="77"/>
      <c r="C43" s="78"/>
      <c r="D43" s="14" t="s">
        <v>40</v>
      </c>
      <c r="E43" s="15"/>
      <c r="F43" s="14" t="s">
        <v>41</v>
      </c>
      <c r="G43" s="15"/>
      <c r="H43" s="14" t="s">
        <v>42</v>
      </c>
      <c r="I43" s="15"/>
      <c r="J43" s="14" t="s">
        <v>43</v>
      </c>
      <c r="K43" s="15"/>
      <c r="L43" s="14" t="s">
        <v>44</v>
      </c>
      <c r="M43" s="15"/>
      <c r="N43" s="14" t="s">
        <v>45</v>
      </c>
      <c r="O43" s="15"/>
      <c r="P43" s="14" t="s">
        <v>46</v>
      </c>
      <c r="Q43" s="15"/>
      <c r="R43" s="14" t="s">
        <v>47</v>
      </c>
      <c r="S43" s="15"/>
      <c r="T43" s="14" t="s">
        <v>48</v>
      </c>
      <c r="U43" s="15"/>
      <c r="V43" s="14" t="s">
        <v>49</v>
      </c>
      <c r="W43" s="15"/>
      <c r="X43" s="14" t="s">
        <v>50</v>
      </c>
      <c r="Y43" s="15"/>
      <c r="Z43" s="14" t="s">
        <v>51</v>
      </c>
      <c r="AA43" s="15"/>
      <c r="AB43" s="14" t="s">
        <v>52</v>
      </c>
      <c r="AC43" s="15"/>
      <c r="AD43" s="14" t="s">
        <v>53</v>
      </c>
      <c r="AE43" s="15"/>
      <c r="AF43" s="79" t="s">
        <v>54</v>
      </c>
      <c r="AG43" s="80"/>
      <c r="AH43" s="14" t="s">
        <v>55</v>
      </c>
      <c r="AI43" s="15"/>
      <c r="AJ43" s="81" t="s">
        <v>56</v>
      </c>
      <c r="AK43" s="80"/>
      <c r="AL43" s="14" t="s">
        <v>57</v>
      </c>
      <c r="AM43" s="15"/>
      <c r="AN43" s="81" t="s">
        <v>58</v>
      </c>
      <c r="AO43" s="80"/>
      <c r="AP43" s="82"/>
      <c r="AQ43" s="82"/>
      <c r="AR43" s="82"/>
      <c r="AS43" s="82"/>
      <c r="AT43" s="82"/>
    </row>
    <row r="44" spans="1:50" s="24" customFormat="1" ht="18" customHeight="1" thickBot="1">
      <c r="A44" s="84"/>
      <c r="B44" s="11"/>
      <c r="C44" s="72"/>
      <c r="D44" s="17" t="s">
        <v>24</v>
      </c>
      <c r="E44" s="18" t="s">
        <v>25</v>
      </c>
      <c r="F44" s="17" t="s">
        <v>24</v>
      </c>
      <c r="G44" s="18" t="s">
        <v>25</v>
      </c>
      <c r="H44" s="17" t="s">
        <v>24</v>
      </c>
      <c r="I44" s="18" t="s">
        <v>25</v>
      </c>
      <c r="J44" s="17" t="s">
        <v>24</v>
      </c>
      <c r="K44" s="18" t="s">
        <v>25</v>
      </c>
      <c r="L44" s="17" t="s">
        <v>24</v>
      </c>
      <c r="M44" s="18" t="s">
        <v>25</v>
      </c>
      <c r="N44" s="17" t="s">
        <v>24</v>
      </c>
      <c r="O44" s="18" t="s">
        <v>25</v>
      </c>
      <c r="P44" s="17" t="s">
        <v>24</v>
      </c>
      <c r="Q44" s="18" t="s">
        <v>25</v>
      </c>
      <c r="R44" s="17" t="s">
        <v>24</v>
      </c>
      <c r="S44" s="18" t="s">
        <v>25</v>
      </c>
      <c r="T44" s="17" t="s">
        <v>24</v>
      </c>
      <c r="U44" s="18" t="s">
        <v>25</v>
      </c>
      <c r="V44" s="17" t="s">
        <v>24</v>
      </c>
      <c r="W44" s="18" t="s">
        <v>25</v>
      </c>
      <c r="X44" s="17" t="s">
        <v>24</v>
      </c>
      <c r="Y44" s="18" t="s">
        <v>25</v>
      </c>
      <c r="Z44" s="17" t="s">
        <v>24</v>
      </c>
      <c r="AA44" s="18" t="s">
        <v>25</v>
      </c>
      <c r="AB44" s="17" t="s">
        <v>24</v>
      </c>
      <c r="AC44" s="18" t="s">
        <v>25</v>
      </c>
      <c r="AD44" s="17" t="s">
        <v>24</v>
      </c>
      <c r="AE44" s="18" t="s">
        <v>25</v>
      </c>
      <c r="AF44" s="17" t="s">
        <v>24</v>
      </c>
      <c r="AG44" s="18" t="s">
        <v>25</v>
      </c>
      <c r="AH44" s="17" t="s">
        <v>24</v>
      </c>
      <c r="AI44" s="18" t="s">
        <v>25</v>
      </c>
      <c r="AJ44" s="17" t="s">
        <v>24</v>
      </c>
      <c r="AK44" s="18" t="s">
        <v>25</v>
      </c>
      <c r="AL44" s="17" t="s">
        <v>24</v>
      </c>
      <c r="AM44" s="18" t="s">
        <v>25</v>
      </c>
      <c r="AN44" s="17" t="s">
        <v>24</v>
      </c>
      <c r="AO44" s="18" t="s">
        <v>25</v>
      </c>
      <c r="AP44" s="34"/>
      <c r="AQ44" s="34"/>
      <c r="AR44" s="34"/>
      <c r="AS44" s="34"/>
      <c r="AT44" s="34"/>
    </row>
    <row r="45" spans="1:50" s="24" customFormat="1" ht="22.5" customHeight="1">
      <c r="A45" s="52" t="s">
        <v>59</v>
      </c>
      <c r="B45" s="20" t="s">
        <v>27</v>
      </c>
      <c r="C45" s="21">
        <v>0.35416666666666669</v>
      </c>
      <c r="D45" s="22" t="str">
        <f>[1]расписание!AO37</f>
        <v>ОБУ</v>
      </c>
      <c r="E45" s="23" t="str">
        <f>VLOOKUP([1]расписание!AO37,[1]расписание!AO$2:AP$27,2,FALSE)</f>
        <v>Черемискина, каб 312</v>
      </c>
      <c r="F45" s="22" t="str">
        <f>[1]расписание!AQ37</f>
        <v>Физ-ра</v>
      </c>
      <c r="G45" s="23" t="str">
        <f>VLOOKUP([1]расписание!AQ37,[1]расписание!AQ$2:AR$27,2,FALSE)</f>
        <v>Шавырина</v>
      </c>
      <c r="H45" s="22" t="str">
        <f>[1]расписание!AS37</f>
        <v>МДК.03.01 Экспл и ремонт электр изд</v>
      </c>
      <c r="I45" s="23" t="str">
        <f>VLOOKUP([1]расписание!AS37,[1]расписание!AS$2:AT$27,2,FALSE)</f>
        <v>Ковин, каб 323</v>
      </c>
      <c r="J45" s="22" t="str">
        <f>[1]расписание!AU37</f>
        <v>Физ-ра</v>
      </c>
      <c r="K45" s="23" t="str">
        <f>VLOOKUP([1]расписание!AU37,[1]расписание!AU$2:AV$27,2,FALSE)</f>
        <v>Шавырина</v>
      </c>
      <c r="L45" s="22" t="str">
        <f>[1]расписание!AW37</f>
        <v>с 9:40</v>
      </c>
      <c r="M45" s="23" t="e">
        <f>VLOOKUP([1]расписание!AW37,[1]расписание!AW$2:AX$27,2,FALSE)</f>
        <v>#N/A</v>
      </c>
      <c r="N45" s="22" t="str">
        <f>[1]расписание!AY37</f>
        <v>Физ-ра</v>
      </c>
      <c r="O45" s="23" t="str">
        <f>VLOOKUP([1]расписание!AY37,[1]расписание!AY$2:AZ$27,2,FALSE)</f>
        <v>Некрасов</v>
      </c>
      <c r="P45" s="22" t="str">
        <f>[1]расписание!BA37</f>
        <v>Ин яз</v>
      </c>
      <c r="Q45" s="23" t="str">
        <f>VLOOKUP([1]расписание!BA37,[1]расписание!BA$2:BB$27,2,FALSE)</f>
        <v>Дерендяева, каб 421</v>
      </c>
      <c r="R45" s="22" t="str">
        <f>[1]расписание!BC37</f>
        <v>Ин яз</v>
      </c>
      <c r="S45" s="23" t="str">
        <f>VLOOKUP([1]расписание!BC37,[1]расписание!BC$2:BD$27,2,FALSE)</f>
        <v>Шубина, каб 418</v>
      </c>
      <c r="T45" s="22" t="str">
        <f>[1]расписание!BE37</f>
        <v>Теор подг тракториста-машиниста</v>
      </c>
      <c r="U45" s="23" t="str">
        <f>VLOOKUP([1]расписание!BE37,[1]расписание!BE$2:BF$27,2,FALSE)</f>
        <v>Мейлер, каб.104</v>
      </c>
      <c r="V45" s="22" t="str">
        <f>[1]расписание!BG37</f>
        <v>ЭиПОПД</v>
      </c>
      <c r="W45" s="23" t="str">
        <f>VLOOKUP([1]расписание!BG37,[1]расписание!BG$2:BH$27,2,FALSE)</f>
        <v>Доронина, каб 411</v>
      </c>
      <c r="X45" s="22" t="str">
        <f>[1]расписание!BI37</f>
        <v>Охрана труда</v>
      </c>
      <c r="Y45" s="23" t="str">
        <f>VLOOKUP([1]расписание!BI37,[1]расписание!BI$2:BJ$27,2,FALSE)</f>
        <v>Праведникова, каб 303</v>
      </c>
      <c r="Z45" s="22"/>
      <c r="AA45" s="23"/>
      <c r="AB45" s="22"/>
      <c r="AC45" s="23"/>
      <c r="AD45" s="22" t="str">
        <f>[1]расписание!BO37</f>
        <v>МДК.04.01</v>
      </c>
      <c r="AE45" s="23" t="str">
        <f>VLOOKUP([1]расписание!BO37,[1]расписание!BO$2:BP$27,2,FALSE)</f>
        <v>Турышева, каб 225</v>
      </c>
      <c r="AF45" s="58"/>
      <c r="AG45" s="59"/>
      <c r="AH45" s="58"/>
      <c r="AI45" s="59"/>
      <c r="AJ45" s="58"/>
      <c r="AK45" s="59"/>
      <c r="AL45" s="58"/>
      <c r="AM45" s="59"/>
      <c r="AN45" s="58"/>
      <c r="AO45" s="59"/>
      <c r="AP45" s="85"/>
      <c r="AQ45" s="85"/>
      <c r="AR45" s="85"/>
      <c r="AS45" s="85"/>
      <c r="AT45" s="85"/>
      <c r="AU45" s="85"/>
      <c r="AV45" s="85"/>
      <c r="AW45" s="85"/>
      <c r="AX45" s="85"/>
    </row>
    <row r="46" spans="1:50" s="24" customFormat="1" ht="22.5" customHeight="1">
      <c r="A46" s="53"/>
      <c r="B46" s="26" t="s">
        <v>28</v>
      </c>
      <c r="C46" s="27">
        <v>0.40277777777777773</v>
      </c>
      <c r="D46" s="28" t="str">
        <f>[1]расписание!AO38</f>
        <v>Физ-ра</v>
      </c>
      <c r="E46" s="29" t="str">
        <f>VLOOKUP([1]расписание!AO38,[1]расписание!AO$2:AP$27,2,FALSE)</f>
        <v>Шавырина</v>
      </c>
      <c r="F46" s="28" t="str">
        <f>[1]расписание!AQ38</f>
        <v>Мат-экон методы моделир-я</v>
      </c>
      <c r="G46" s="29" t="str">
        <f>VLOOKUP([1]расписание!AQ38,[1]расписание!AQ$2:AR$27,2,FALSE)</f>
        <v>Черемискина, каб 312</v>
      </c>
      <c r="H46" s="28" t="str">
        <f>[1]расписание!AS38</f>
        <v>МДК.03.01 Экспл и ремонт электр изд</v>
      </c>
      <c r="I46" s="29" t="str">
        <f>VLOOKUP([1]расписание!AS38,[1]расписание!AS$2:AT$27,2,FALSE)</f>
        <v>Ковин, каб 323</v>
      </c>
      <c r="J46" s="28" t="str">
        <f>[1]расписание!AU38</f>
        <v>Ин яз</v>
      </c>
      <c r="K46" s="29" t="str">
        <f>VLOOKUP([1]расписание!AU38,[1]расписание!AU$2:AV$27,2,FALSE)</f>
        <v>Шубина, каб 418</v>
      </c>
      <c r="L46" s="28" t="str">
        <f>[1]расписание!AW38</f>
        <v>Материаловедение</v>
      </c>
      <c r="M46" s="29" t="str">
        <f>VLOOKUP([1]расписание!AW38,[1]расписание!AW$2:AX$27,2,FALSE)</f>
        <v>Мережникова, каб 302</v>
      </c>
      <c r="N46" s="28" t="str">
        <f>[1]расписание!AY38</f>
        <v>Ин яз</v>
      </c>
      <c r="O46" s="29" t="str">
        <f>VLOOKUP([1]расписание!AY38,[1]расписание!AY$2:AZ$27,2,FALSE)</f>
        <v>Шубина, каб 418</v>
      </c>
      <c r="P46" s="28" t="str">
        <f>[1]расписание!BA38</f>
        <v>ОБЖ</v>
      </c>
      <c r="Q46" s="29" t="str">
        <f>VLOOKUP([1]расписание!BA38,[1]расписание!BA$2:BB$27,2,FALSE)</f>
        <v>Чеурин, каб 404</v>
      </c>
      <c r="R46" s="28" t="str">
        <f>[1]расписание!BC38</f>
        <v>Физ-ра</v>
      </c>
      <c r="S46" s="29" t="str">
        <f>VLOOKUP([1]расписание!BC38,[1]расписание!BC$2:BD$27,2,FALSE)</f>
        <v>Некрасов</v>
      </c>
      <c r="T46" s="28" t="str">
        <f>[1]расписание!BE38</f>
        <v>Теор подг тракториста-машиниста</v>
      </c>
      <c r="U46" s="29" t="str">
        <f>VLOOKUP([1]расписание!BE38,[1]расписание!BE$2:BF$27,2,FALSE)</f>
        <v>Мейлер, каб.104</v>
      </c>
      <c r="V46" s="28" t="str">
        <f>[1]расписание!BG38</f>
        <v>Ин яз</v>
      </c>
      <c r="W46" s="29" t="str">
        <f>VLOOKUP([1]расписание!BG38,[1]расписание!BG$2:BH$27,2,FALSE)</f>
        <v>Дерендяева, каб 421</v>
      </c>
      <c r="X46" s="28" t="str">
        <f>[1]расписание!BI38</f>
        <v>Химия</v>
      </c>
      <c r="Y46" s="29" t="str">
        <f>VLOOKUP([1]расписание!BI38,[1]расписание!BI$2:BJ$27,2,FALSE)</f>
        <v>Чернышева, каб 422</v>
      </c>
      <c r="Z46" s="28" t="str">
        <f>[1]расписание!BK38</f>
        <v>с 10:50</v>
      </c>
      <c r="AA46" s="29"/>
      <c r="AB46" s="28" t="str">
        <f>[1]расписание!BM38</f>
        <v>с 10:50</v>
      </c>
      <c r="AC46" s="29"/>
      <c r="AD46" s="28" t="str">
        <f>[1]расписание!BO38</f>
        <v>МДК.04.01</v>
      </c>
      <c r="AE46" s="29" t="str">
        <f>VLOOKUP([1]расписание!BO38,[1]расписание!BO$2:BP$27,2,FALSE)</f>
        <v>Турышева, каб 225</v>
      </c>
      <c r="AF46" s="63"/>
      <c r="AG46" s="64"/>
      <c r="AH46" s="63"/>
      <c r="AI46" s="64"/>
      <c r="AJ46" s="63"/>
      <c r="AK46" s="64"/>
      <c r="AL46" s="63"/>
      <c r="AM46" s="64"/>
      <c r="AN46" s="63"/>
      <c r="AO46" s="64"/>
      <c r="AP46" s="85"/>
      <c r="AQ46" s="85"/>
      <c r="AR46" s="85"/>
      <c r="AS46" s="85"/>
      <c r="AT46" s="85"/>
      <c r="AU46" s="85"/>
      <c r="AV46" s="85"/>
      <c r="AW46" s="85"/>
      <c r="AX46" s="85"/>
    </row>
    <row r="47" spans="1:50" s="24" customFormat="1" ht="22.5" customHeight="1">
      <c r="A47" s="53"/>
      <c r="B47" s="26" t="s">
        <v>29</v>
      </c>
      <c r="C47" s="27">
        <v>0.4513888888888889</v>
      </c>
      <c r="D47" s="28" t="str">
        <f>[1]расписание!AO39</f>
        <v>МДК.06.01 Внедрение ИС</v>
      </c>
      <c r="E47" s="29" t="str">
        <f>VLOOKUP([1]расписание!AO39,[1]расписание!AO$2:AP$27,2,FALSE)</f>
        <v>Завьялова, каб 201</v>
      </c>
      <c r="F47" s="28" t="str">
        <f>[1]расписание!AQ39</f>
        <v>МДК.05.01 Замерщик</v>
      </c>
      <c r="G47" s="29" t="str">
        <f>VLOOKUP([1]расписание!AQ39,[1]расписание!AQ$2:AR$27,2,FALSE)</f>
        <v>Бородина, каб 304</v>
      </c>
      <c r="H47" s="28" t="str">
        <f>[1]расписание!AS39</f>
        <v>МДК.03.02 Техн обсл и ремонт авт сист</v>
      </c>
      <c r="I47" s="29" t="str">
        <f>VLOOKUP([1]расписание!AS39,[1]расписание!AS$2:AT$27,2,FALSE)</f>
        <v>Склюева, каб 320</v>
      </c>
      <c r="J47" s="28" t="str">
        <f>[1]расписание!AU39</f>
        <v>Охрана труда</v>
      </c>
      <c r="K47" s="29" t="str">
        <f>VLOOKUP([1]расписание!AU39,[1]расписание!AU$2:AV$27,2,FALSE)</f>
        <v>Праведникова, каб 303</v>
      </c>
      <c r="L47" s="28" t="str">
        <f>[1]расписание!AW39</f>
        <v>мдк.04.01</v>
      </c>
      <c r="M47" s="29" t="str">
        <f>VLOOKUP([1]расписание!AW39,[1]расписание!AW$2:AX$27,2,FALSE)</f>
        <v>Черемискина, каб 312</v>
      </c>
      <c r="N47" s="28" t="str">
        <f>[1]расписание!AY39</f>
        <v>МДК.03.01 Техн хранения</v>
      </c>
      <c r="O47" s="29" t="str">
        <f>VLOOKUP([1]расписание!AY39,[1]расписание!AY$2:AZ$27,2,FALSE)</f>
        <v>Швецова, каб.102</v>
      </c>
      <c r="P47" s="28" t="str">
        <f>[1]расписание!BA39</f>
        <v>Биология</v>
      </c>
      <c r="Q47" s="29" t="str">
        <f>VLOOKUP([1]расписание!BA39,[1]расписание!BA$2:BB$27,2,FALSE)</f>
        <v>Чернышева, каб 422</v>
      </c>
      <c r="R47" s="28" t="str">
        <f>[1]расписание!BC39</f>
        <v>Обществознание</v>
      </c>
      <c r="S47" s="29" t="str">
        <f>VLOOKUP([1]расписание!BC39,[1]расписание!BC$2:BD$27,2,FALSE)</f>
        <v>Доронина, каб 411</v>
      </c>
      <c r="T47" s="28" t="str">
        <f>[1]расписание!BE39</f>
        <v>Теор подг тракториста-машиниста</v>
      </c>
      <c r="U47" s="29" t="str">
        <f>VLOOKUP([1]расписание!BE39,[1]расписание!BE$2:BF$27,2,FALSE)</f>
        <v>Мейлер, каб.104</v>
      </c>
      <c r="V47" s="28" t="str">
        <f>[1]расписание!BG39</f>
        <v>Охрана труда</v>
      </c>
      <c r="W47" s="29" t="str">
        <f>VLOOKUP([1]расписание!BG39,[1]расписание!BG$2:BH$27,2,FALSE)</f>
        <v>Мережникова, каб 302</v>
      </c>
      <c r="X47" s="28" t="str">
        <f>[1]расписание!BI39</f>
        <v>Ин яз</v>
      </c>
      <c r="Y47" s="29" t="str">
        <f>VLOOKUP([1]расписание!BI39,[1]расписание!BI$2:BJ$27,2,FALSE)</f>
        <v>Дерендяева, каб 421</v>
      </c>
      <c r="Z47" s="28" t="str">
        <f>[1]расписание!BK39</f>
        <v>БЖД</v>
      </c>
      <c r="AA47" s="29" t="str">
        <f>VLOOKUP([1]расписание!BK39,[1]расписание!BK$2:BL$27,2,FALSE)</f>
        <v>Чеурин, каб 404</v>
      </c>
      <c r="AB47" s="28" t="str">
        <f>[1]расписание!BM39</f>
        <v>Ин яз в ПД</v>
      </c>
      <c r="AC47" s="29" t="str">
        <f>VLOOKUP([1]расписание!BM39,[1]расписание!BM$2:BN$27,2,FALSE)</f>
        <v>Дерендяева, каб 421</v>
      </c>
      <c r="AD47" s="28" t="str">
        <f>[1]расписание!BO39</f>
        <v>МДК.04.01</v>
      </c>
      <c r="AE47" s="29" t="str">
        <f>VLOOKUP([1]расписание!BO39,[1]расписание!BO$2:BP$27,2,FALSE)</f>
        <v>Турышева, каб 225</v>
      </c>
      <c r="AF47" s="63"/>
      <c r="AG47" s="64"/>
      <c r="AH47" s="63"/>
      <c r="AI47" s="64"/>
      <c r="AJ47" s="63"/>
      <c r="AK47" s="64"/>
      <c r="AL47" s="63"/>
      <c r="AM47" s="64"/>
      <c r="AN47" s="63"/>
      <c r="AO47" s="64"/>
      <c r="AP47" s="85"/>
      <c r="AQ47" s="85"/>
      <c r="AR47" s="85"/>
      <c r="AS47" s="85"/>
      <c r="AT47" s="85"/>
      <c r="AU47" s="85"/>
      <c r="AV47" s="85"/>
      <c r="AW47" s="85"/>
      <c r="AX47" s="85"/>
    </row>
    <row r="48" spans="1:50" s="24" customFormat="1" ht="22.5" customHeight="1">
      <c r="A48" s="53"/>
      <c r="B48" s="26" t="s">
        <v>30</v>
      </c>
      <c r="C48" s="27">
        <v>0.5</v>
      </c>
      <c r="D48" s="28" t="str">
        <f>[1]расписание!AO40</f>
        <v>МДК.06.01 Внедрение ИС</v>
      </c>
      <c r="E48" s="29" t="str">
        <f>VLOOKUP([1]расписание!AO40,[1]расписание!AO$2:AP$27,2,FALSE)</f>
        <v>Завьялова, каб 201</v>
      </c>
      <c r="F48" s="28" t="str">
        <f>[1]расписание!AQ40</f>
        <v>Ин яз</v>
      </c>
      <c r="G48" s="29" t="str">
        <f>VLOOKUP([1]расписание!AQ40,[1]расписание!AQ$2:AR$27,2,FALSE)</f>
        <v>Шубина, каб 418</v>
      </c>
      <c r="H48" s="28" t="str">
        <f>[1]расписание!AS40</f>
        <v>Метрология</v>
      </c>
      <c r="I48" s="29" t="str">
        <f>VLOOKUP([1]расписание!AS40,[1]расписание!AS$2:AT$27,2,FALSE)</f>
        <v>Мережникова, каб 302</v>
      </c>
      <c r="J48" s="28"/>
      <c r="K48" s="29"/>
      <c r="L48" s="28" t="str">
        <f>[1]расписание!AW40</f>
        <v>Ин яз</v>
      </c>
      <c r="M48" s="29" t="str">
        <f>VLOOKUP([1]расписание!AW40,[1]расписание!AW$2:AX$27,2,FALSE)</f>
        <v>Шубина, каб 418</v>
      </c>
      <c r="N48" s="28" t="str">
        <f>[1]расписание!AY40</f>
        <v>МДК.03.01 Техн хранения</v>
      </c>
      <c r="O48" s="29" t="str">
        <f>VLOOKUP([1]расписание!AY40,[1]расписание!AY$2:AZ$27,2,FALSE)</f>
        <v>Швецова, каб.102</v>
      </c>
      <c r="P48" s="28" t="str">
        <f>[1]расписание!BA40</f>
        <v>История</v>
      </c>
      <c r="Q48" s="29" t="str">
        <f>VLOOKUP([1]расписание!BA40,[1]расписание!BA$2:BB$27,2,FALSE)</f>
        <v>Доронина, каб 411</v>
      </c>
      <c r="R48" s="28"/>
      <c r="S48" s="29"/>
      <c r="T48" s="28"/>
      <c r="U48" s="29"/>
      <c r="V48" s="28" t="str">
        <f>[1]расписание!BG40</f>
        <v>Физ-ра</v>
      </c>
      <c r="W48" s="29" t="str">
        <f>VLOOKUP([1]расписание!BG40,[1]расписание!BG$2:BH$27,2,FALSE)</f>
        <v>Некрасов</v>
      </c>
      <c r="X48" s="28" t="str">
        <f>[1]расписание!BI40</f>
        <v>Ин яз</v>
      </c>
      <c r="Y48" s="29" t="str">
        <f>VLOOKUP([1]расписание!BI40,[1]расписание!BI$2:BJ$27,2,FALSE)</f>
        <v>Дерендяева, каб 421</v>
      </c>
      <c r="Z48" s="28" t="str">
        <f>[1]расписание!BK40</f>
        <v>МДК 0301</v>
      </c>
      <c r="AA48" s="29" t="str">
        <f>VLOOKUP([1]расписание!BK40,[1]расписание!BK$2:BL$27,2,FALSE)</f>
        <v>Мейлер, каб.104</v>
      </c>
      <c r="AB48" s="28" t="str">
        <f>[1]расписание!BM40</f>
        <v>Ин яз в ПД</v>
      </c>
      <c r="AC48" s="29" t="str">
        <f>VLOOKUP([1]расписание!BM40,[1]расписание!BM$2:BN$27,2,FALSE)</f>
        <v>Дерендяева, каб 421</v>
      </c>
      <c r="AD48" s="28"/>
      <c r="AE48" s="29"/>
      <c r="AF48" s="63"/>
      <c r="AG48" s="64"/>
      <c r="AH48" s="63"/>
      <c r="AI48" s="64"/>
      <c r="AJ48" s="63"/>
      <c r="AK48" s="64"/>
      <c r="AL48" s="63"/>
      <c r="AM48" s="64"/>
      <c r="AN48" s="63"/>
      <c r="AO48" s="64"/>
      <c r="AP48" s="85"/>
      <c r="AQ48" s="85"/>
      <c r="AR48" s="85"/>
      <c r="AS48" s="85"/>
      <c r="AT48" s="85"/>
      <c r="AU48" s="85"/>
      <c r="AV48" s="85"/>
      <c r="AW48" s="85"/>
      <c r="AX48" s="85"/>
    </row>
    <row r="49" spans="1:50" s="24" customFormat="1" ht="12.75" customHeight="1" thickBot="1">
      <c r="A49" s="54"/>
      <c r="B49" s="31" t="s">
        <v>31</v>
      </c>
      <c r="C49" s="32">
        <v>0.54861111111111105</v>
      </c>
      <c r="D49" s="28"/>
      <c r="E49" s="29"/>
      <c r="F49" s="28"/>
      <c r="G49" s="29"/>
      <c r="H49" s="28"/>
      <c r="I49" s="29"/>
      <c r="J49" s="28"/>
      <c r="K49" s="29"/>
      <c r="L49" s="28" t="str">
        <f>[1]расписание!AW41</f>
        <v>МДК.04.01</v>
      </c>
      <c r="M49" s="29" t="str">
        <f>VLOOKUP([1]расписание!AW41,[1]расписание!AW$2:AX$27,2,FALSE)</f>
        <v>Черемискина, каб 312</v>
      </c>
      <c r="N49" s="28"/>
      <c r="O49" s="29"/>
      <c r="P49" s="28"/>
      <c r="Q49" s="29"/>
      <c r="R49" s="28"/>
      <c r="S49" s="29"/>
      <c r="T49" s="28"/>
      <c r="U49" s="29"/>
      <c r="V49" s="28"/>
      <c r="W49" s="29"/>
      <c r="X49" s="28"/>
      <c r="Y49" s="29"/>
      <c r="Z49" s="28" t="str">
        <f>[1]расписание!BK41</f>
        <v>МДК 0301</v>
      </c>
      <c r="AA49" s="29" t="str">
        <f>VLOOKUP([1]расписание!BK41,[1]расписание!BK$2:BL$27,2,FALSE)</f>
        <v>Мейлер, каб.104</v>
      </c>
      <c r="AB49" s="28" t="str">
        <f>[1]расписание!BM41</f>
        <v>Ин яз в ПД</v>
      </c>
      <c r="AC49" s="29" t="str">
        <f>VLOOKUP([1]расписание!BM41,[1]расписание!BM$2:BN$27,2,FALSE)</f>
        <v>Дерендяева, каб 421</v>
      </c>
      <c r="AD49" s="28"/>
      <c r="AE49" s="29"/>
      <c r="AF49" s="63"/>
      <c r="AG49" s="64"/>
      <c r="AH49" s="63"/>
      <c r="AI49" s="64"/>
      <c r="AJ49" s="63"/>
      <c r="AK49" s="64"/>
      <c r="AL49" s="63"/>
      <c r="AM49" s="64"/>
      <c r="AN49" s="63"/>
      <c r="AO49" s="64"/>
      <c r="AP49" s="85"/>
      <c r="AQ49" s="85"/>
      <c r="AR49" s="85"/>
      <c r="AS49" s="85"/>
      <c r="AT49" s="85"/>
      <c r="AU49" s="85"/>
      <c r="AV49" s="85"/>
      <c r="AW49" s="85"/>
      <c r="AX49" s="85"/>
    </row>
    <row r="50" spans="1:50" s="24" customFormat="1" ht="9" customHeight="1" thickBot="1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4"/>
      <c r="AQ50" s="34"/>
      <c r="AR50" s="34"/>
      <c r="AS50" s="34"/>
      <c r="AT50" s="34"/>
    </row>
    <row r="51" spans="1:50" s="74" customFormat="1" ht="21" customHeight="1">
      <c r="A51" s="35" t="s">
        <v>32</v>
      </c>
      <c r="B51" s="36"/>
      <c r="C51" s="37">
        <v>0.35416666666666669</v>
      </c>
      <c r="D51" s="38" t="s">
        <v>33</v>
      </c>
      <c r="E51" s="39"/>
      <c r="F51" s="38" t="s">
        <v>33</v>
      </c>
      <c r="G51" s="39"/>
      <c r="H51" s="38" t="s">
        <v>33</v>
      </c>
      <c r="I51" s="39"/>
      <c r="J51" s="38" t="s">
        <v>33</v>
      </c>
      <c r="K51" s="39"/>
      <c r="L51" s="38" t="s">
        <v>33</v>
      </c>
      <c r="M51" s="39"/>
      <c r="N51" s="38"/>
      <c r="O51" s="39"/>
      <c r="P51" s="38" t="s">
        <v>33</v>
      </c>
      <c r="Q51" s="39"/>
      <c r="R51" s="38" t="s">
        <v>33</v>
      </c>
      <c r="S51" s="39"/>
      <c r="T51" s="38" t="s">
        <v>33</v>
      </c>
      <c r="U51" s="39"/>
      <c r="V51" s="38" t="s">
        <v>33</v>
      </c>
      <c r="W51" s="39"/>
      <c r="X51" s="38" t="s">
        <v>33</v>
      </c>
      <c r="Y51" s="39"/>
      <c r="Z51" s="38"/>
      <c r="AA51" s="39"/>
      <c r="AB51" s="38"/>
      <c r="AC51" s="39"/>
      <c r="AD51" s="38" t="s">
        <v>33</v>
      </c>
      <c r="AE51" s="39"/>
      <c r="AF51" s="38" t="s">
        <v>33</v>
      </c>
      <c r="AG51" s="39"/>
      <c r="AH51" s="38" t="s">
        <v>33</v>
      </c>
      <c r="AI51" s="39"/>
      <c r="AJ51" s="38" t="s">
        <v>33</v>
      </c>
      <c r="AK51" s="39"/>
      <c r="AL51" s="38" t="s">
        <v>33</v>
      </c>
      <c r="AM51" s="39"/>
      <c r="AN51" s="38"/>
      <c r="AO51" s="39"/>
      <c r="AP51" s="86"/>
      <c r="AQ51" s="86"/>
      <c r="AR51" s="86"/>
      <c r="AS51" s="86"/>
      <c r="AT51" s="86"/>
      <c r="AU51" s="86"/>
      <c r="AV51" s="86"/>
    </row>
    <row r="52" spans="1:50" s="74" customFormat="1" ht="25.5" customHeight="1">
      <c r="A52" s="40"/>
      <c r="B52" s="41" t="s">
        <v>27</v>
      </c>
      <c r="C52" s="42">
        <v>0.38541666666666669</v>
      </c>
      <c r="D52" s="28" t="str">
        <f>[1]расписание!AO47</f>
        <v>МДК.06.01 Внедрение ИС</v>
      </c>
      <c r="E52" s="29" t="str">
        <f>VLOOKUP([1]расписание!AO47,[1]расписание!AO$2:AP$27,2,FALSE)</f>
        <v>Завьялова, каб 201</v>
      </c>
      <c r="F52" s="28" t="str">
        <f>[1]расписание!AQ47</f>
        <v>Мат-экон методы моделир-я</v>
      </c>
      <c r="G52" s="29" t="str">
        <f>VLOOKUP([1]расписание!AQ47,[1]расписание!AQ$2:AR$27,2,FALSE)</f>
        <v>Черемискина, каб 312</v>
      </c>
      <c r="H52" s="28" t="str">
        <f>[1]расписание!AS47</f>
        <v>МДК.03.02 Техн обсл и ремонт авт сист</v>
      </c>
      <c r="I52" s="29" t="str">
        <f>VLOOKUP([1]расписание!AS47,[1]расписание!AS$2:AT$27,2,FALSE)</f>
        <v>Склюева, каб 320</v>
      </c>
      <c r="J52" s="28" t="str">
        <f>[1]расписание!AU47</f>
        <v>Метрология</v>
      </c>
      <c r="K52" s="29" t="str">
        <f>VLOOKUP([1]расписание!AU47,[1]расписание!AU$2:AV$27,2,FALSE)</f>
        <v>Мережникова, каб 302</v>
      </c>
      <c r="L52" s="28" t="str">
        <f>[1]расписание!AW47</f>
        <v>Охрана труда</v>
      </c>
      <c r="M52" s="29" t="str">
        <f>VLOOKUP([1]расписание!AW47,[1]расписание!AW$2:AX$27,2,FALSE)</f>
        <v>Праведникова, каб 303</v>
      </c>
      <c r="N52" s="28" t="str">
        <f>[1]расписание!AY47</f>
        <v>с 11:10</v>
      </c>
      <c r="O52" s="29"/>
      <c r="P52" s="28" t="str">
        <f>[1]расписание!BA47</f>
        <v>Русский язык</v>
      </c>
      <c r="Q52" s="29" t="str">
        <f>VLOOKUP([1]расписание!BA47,[1]расписание!BA$2:BB$27,2,FALSE)</f>
        <v>Левандовская, каб 423</v>
      </c>
      <c r="R52" s="28" t="str">
        <f>[1]расписание!BC47</f>
        <v>ОПД</v>
      </c>
      <c r="S52" s="29" t="str">
        <f>VLOOKUP([1]расписание!BC47,[1]расписание!BC$2:BD$27,2,FALSE)</f>
        <v>Швецова, каб.102</v>
      </c>
      <c r="T52" s="28" t="str">
        <f>[1]расписание!BE47</f>
        <v>История России</v>
      </c>
      <c r="U52" s="29" t="str">
        <f>VLOOKUP([1]расписание!BE47,[1]расписание!BE$2:BF$27,2,FALSE)</f>
        <v>Доронина, каб 411</v>
      </c>
      <c r="V52" s="28" t="str">
        <f>[1]расписание!BG47</f>
        <v>Тех осн</v>
      </c>
      <c r="W52" s="29" t="str">
        <f>VLOOKUP([1]расписание!BG47,[1]расписание!BG$2:BH$27,2,FALSE)</f>
        <v>Гилева, лаб.</v>
      </c>
      <c r="X52" s="28" t="str">
        <f>[1]расписание!BI47</f>
        <v>Русский язык</v>
      </c>
      <c r="Y52" s="29" t="str">
        <f>VLOOKUP([1]расписание!BI47,[1]расписание!BI$2:BJ$27,2,FALSE)</f>
        <v>Левандовская, каб 423</v>
      </c>
      <c r="Z52" s="28" t="str">
        <f>[1]расписание!BK47</f>
        <v>с 11:10</v>
      </c>
      <c r="AA52" s="29"/>
      <c r="AB52" s="28" t="str">
        <f>[1]расписание!BM47</f>
        <v>с 11:10</v>
      </c>
      <c r="AC52" s="29"/>
      <c r="AD52" s="28" t="str">
        <f>[1]расписание!BO47</f>
        <v>Рисование и лепка</v>
      </c>
      <c r="AE52" s="29" t="str">
        <f>VLOOKUP([1]расписание!BO47,[1]расписание!BO$2:BP$27,2,FALSE)</f>
        <v>Терехина, каб.224</v>
      </c>
      <c r="AF52" s="28" t="str">
        <f>[1]расписание!BQ47</f>
        <v>Физ-ра</v>
      </c>
      <c r="AG52" s="29" t="str">
        <f>VLOOKUP([1]расписание!BQ47,[1]расписание!BQ$2:BR$27,2,FALSE)</f>
        <v>Некрасов</v>
      </c>
      <c r="AH52" s="28" t="str">
        <f>[1]расписание!BS47</f>
        <v>С/х машины</v>
      </c>
      <c r="AI52" s="29" t="str">
        <f>VLOOKUP([1]расписание!BS47,[1]расписание!BS$2:BT$27,2,FALSE)</f>
        <v>Шишкин, каб 113</v>
      </c>
      <c r="AJ52" s="28" t="str">
        <f>[1]расписание!BU47</f>
        <v>Техн приготовления</v>
      </c>
      <c r="AK52" s="29" t="str">
        <f>VLOOKUP([1]расписание!BU47,[1]расписание!BU$2:BV$27,2,FALSE)</f>
        <v>Турышева, каб 225</v>
      </c>
      <c r="AL52" s="28" t="str">
        <f>[1]расписание!BW47</f>
        <v>Соц адаптация</v>
      </c>
      <c r="AM52" s="29" t="str">
        <f>VLOOKUP([1]расписание!BW47,[1]расписание!BW$2:BX$27,2,FALSE)</f>
        <v>Рахматова, каб 401</v>
      </c>
      <c r="AN52" s="28"/>
      <c r="AO52" s="29"/>
      <c r="AP52" s="86"/>
      <c r="AQ52" s="86"/>
      <c r="AR52" s="86"/>
      <c r="AS52" s="86"/>
      <c r="AT52" s="86"/>
      <c r="AU52" s="86"/>
      <c r="AV52" s="86"/>
    </row>
    <row r="53" spans="1:50" s="74" customFormat="1" ht="25.5" customHeight="1">
      <c r="A53" s="40"/>
      <c r="B53" s="41" t="s">
        <v>28</v>
      </c>
      <c r="C53" s="42">
        <v>0.46527777777777773</v>
      </c>
      <c r="D53" s="28" t="str">
        <f>[1]расписание!AO48</f>
        <v>МДК.06.01 Внедрение ИС</v>
      </c>
      <c r="E53" s="29" t="str">
        <f>VLOOKUP([1]расписание!AO48,[1]расписание!AO$2:AP$27,2,FALSE)</f>
        <v>Завьялова, каб 201</v>
      </c>
      <c r="F53" s="28" t="str">
        <f>[1]расписание!AQ48</f>
        <v>Мат-экон методы моделир-я</v>
      </c>
      <c r="G53" s="29" t="str">
        <f>VLOOKUP([1]расписание!AQ48,[1]расписание!AQ$2:AR$27,2,FALSE)</f>
        <v>Черемискина, каб 312</v>
      </c>
      <c r="H53" s="28" t="str">
        <f>[1]расписание!AS48</f>
        <v>МДК.03.02 Техн обсл и ремонт авт сист</v>
      </c>
      <c r="I53" s="29" t="str">
        <f>VLOOKUP([1]расписание!AS48,[1]расписание!AS$2:AT$27,2,FALSE)</f>
        <v>Склюева, каб 320</v>
      </c>
      <c r="J53" s="28" t="str">
        <f>[1]расписание!AU48</f>
        <v>МДК.03.01 Техн хранения</v>
      </c>
      <c r="K53" s="29" t="str">
        <f>VLOOKUP([1]расписание!AU48,[1]расписание!AU$2:AV$27,2,FALSE)</f>
        <v>Швецова, каб.102</v>
      </c>
      <c r="L53" s="28" t="str">
        <f>[1]расписание!AW48</f>
        <v>ПОПД</v>
      </c>
      <c r="M53" s="29" t="str">
        <f>VLOOKUP([1]расписание!AW48,[1]расписание!AW$2:AX$27,2,FALSE)</f>
        <v>Гомзякова, каб 317</v>
      </c>
      <c r="N53" s="28" t="str">
        <f>[1]расписание!AY48</f>
        <v>Агрохимия</v>
      </c>
      <c r="O53" s="29" t="str">
        <f>VLOOKUP([1]расписание!AY48,[1]расписание!AY$2:AZ$27,2,FALSE)</f>
        <v>Каменских, тепл.</v>
      </c>
      <c r="P53" s="28" t="str">
        <f>[1]расписание!BA48</f>
        <v>История</v>
      </c>
      <c r="Q53" s="29" t="str">
        <f>VLOOKUP([1]расписание!BA48,[1]расписание!BA$2:BB$27,2,FALSE)</f>
        <v>Доронина, каб 411</v>
      </c>
      <c r="R53" s="28" t="str">
        <f>[1]расписание!BC48</f>
        <v>Тех осн</v>
      </c>
      <c r="S53" s="29" t="str">
        <f>VLOOKUP([1]расписание!BC48,[1]расписание!BC$2:BD$27,2,FALSE)</f>
        <v>Гилева, лаб.</v>
      </c>
      <c r="T53" s="28" t="str">
        <f>[1]расписание!BE48</f>
        <v>Математика</v>
      </c>
      <c r="U53" s="29" t="str">
        <f>VLOOKUP([1]расписание!BE48,[1]расписание!BE$2:BF$27,2,FALSE)</f>
        <v>Каменева, каб 403</v>
      </c>
      <c r="V53" s="28" t="str">
        <f>[1]расписание!BG48</f>
        <v>Русский язык</v>
      </c>
      <c r="W53" s="29" t="str">
        <f>VLOOKUP([1]расписание!BG48,[1]расписание!BG$2:BH$27,2,FALSE)</f>
        <v>Левандовская, каб 423</v>
      </c>
      <c r="X53" s="28" t="str">
        <f>[1]расписание!BI48</f>
        <v>МДК.01.01 Техн выращ цвет-дек культур</v>
      </c>
      <c r="Y53" s="29" t="str">
        <f>VLOOKUP([1]расписание!BI48,[1]расписание!BI$2:BJ$27,2,FALSE)</f>
        <v>Тарасова, каб 226</v>
      </c>
      <c r="Z53" s="28" t="str">
        <f>[1]расписание!BK48</f>
        <v>БЖД</v>
      </c>
      <c r="AA53" s="29" t="str">
        <f>VLOOKUP([1]расписание!BK48,[1]расписание!BK$2:BL$27,2,FALSE)</f>
        <v>Чеурин, каб 404</v>
      </c>
      <c r="AB53" s="28" t="str">
        <f>[1]расписание!BM48</f>
        <v>Осн. калькуляции</v>
      </c>
      <c r="AC53" s="29" t="str">
        <f>VLOOKUP([1]расписание!BM48,[1]расписание!BM$2:BN$27,2,FALSE)</f>
        <v>Турышева, каб 225</v>
      </c>
      <c r="AD53" s="28" t="str">
        <f>[1]расписание!BO48</f>
        <v>БЖД</v>
      </c>
      <c r="AE53" s="29" t="str">
        <f>VLOOKUP([1]расписание!BO48,[1]расписание!BO$2:BP$27,2,FALSE)</f>
        <v>Чеурин, каб 404</v>
      </c>
      <c r="AF53" s="28" t="str">
        <f>[1]расписание!BQ48</f>
        <v>БЖД</v>
      </c>
      <c r="AG53" s="29" t="str">
        <f>VLOOKUP([1]расписание!BQ48,[1]расписание!BQ$2:BR$27,2,FALSE)</f>
        <v>Рахматова, каб 401</v>
      </c>
      <c r="AH53" s="28" t="str">
        <f>[1]расписание!BS48</f>
        <v>С/х машины</v>
      </c>
      <c r="AI53" s="29" t="str">
        <f>VLOOKUP([1]расписание!BS48,[1]расписание!BS$2:BT$27,2,FALSE)</f>
        <v>Шишкин, каб 113</v>
      </c>
      <c r="AJ53" s="28" t="str">
        <f>[1]расписание!BU48</f>
        <v>Микробиология</v>
      </c>
      <c r="AK53" s="29" t="str">
        <f>VLOOKUP([1]расписание!BU48,[1]расписание!BU$2:BV$27,2,FALSE)</f>
        <v>Терехина, каб.224</v>
      </c>
      <c r="AL53" s="28" t="str">
        <f>[1]расписание!BW48</f>
        <v>С/х машины</v>
      </c>
      <c r="AM53" s="29" t="str">
        <f>VLOOKUP([1]расписание!BW48,[1]расписание!BW$2:BX$27,2,FALSE)</f>
        <v>Шишкин, каб 113</v>
      </c>
      <c r="AN53" s="28" t="str">
        <f>[1]расписание!BY48</f>
        <v>с 13:05</v>
      </c>
      <c r="AO53" s="29"/>
      <c r="AP53" s="86"/>
      <c r="AQ53" s="86"/>
      <c r="AR53" s="86"/>
      <c r="AS53" s="86"/>
      <c r="AT53" s="86"/>
      <c r="AU53" s="86"/>
      <c r="AV53" s="86"/>
    </row>
    <row r="54" spans="1:50" s="74" customFormat="1" ht="25.5" customHeight="1">
      <c r="A54" s="40"/>
      <c r="B54" s="41" t="s">
        <v>29</v>
      </c>
      <c r="C54" s="42">
        <v>0.54513888888888895</v>
      </c>
      <c r="D54" s="28" t="str">
        <f>[1]расписание!AO49</f>
        <v>МДК.07.01 Управл и автом БД</v>
      </c>
      <c r="E54" s="29" t="str">
        <f>VLOOKUP([1]расписание!AO49,[1]расписание!AO$2:AP$27,2,FALSE)</f>
        <v>Атушкина, каб 204</v>
      </c>
      <c r="F54" s="28" t="str">
        <f>[1]расписание!AQ49</f>
        <v>МДК.05.01 Замерщик</v>
      </c>
      <c r="G54" s="29" t="str">
        <f>VLOOKUP([1]расписание!AQ49,[1]расписание!AQ$2:AR$27,2,FALSE)</f>
        <v>Бородина, каб 304</v>
      </c>
      <c r="H54" s="28" t="str">
        <f>[1]расписание!AS49</f>
        <v>МДК.04.01 Упр структ подр орг</v>
      </c>
      <c r="I54" s="29" t="str">
        <f>VLOOKUP([1]расписание!AS49,[1]расписание!AS$2:AT$27,2,FALSE)</f>
        <v>Черемискина, каб 312</v>
      </c>
      <c r="J54" s="28" t="str">
        <f>[1]расписание!AU49</f>
        <v>МДК.03.01 Техн хранения</v>
      </c>
      <c r="K54" s="29" t="str">
        <f>VLOOKUP([1]расписание!AU49,[1]расписание!AU$2:AV$27,2,FALSE)</f>
        <v>Швецова, каб.102</v>
      </c>
      <c r="L54" s="28" t="str">
        <f>[1]расписание!AW49</f>
        <v>МДК.02.02 Техн мех раб в раст-ве</v>
      </c>
      <c r="M54" s="29" t="str">
        <f>VLOOKUP([1]расписание!AW49,[1]расписание!AW$2:AX$27,2,FALSE)</f>
        <v>Шишкин, каб 113</v>
      </c>
      <c r="N54" s="28" t="str">
        <f>[1]расписание!AY49</f>
        <v>Агрохимия</v>
      </c>
      <c r="O54" s="29" t="str">
        <f>VLOOKUP([1]расписание!AY49,[1]расписание!AY$2:AZ$27,2,FALSE)</f>
        <v>Каменских, тепл.</v>
      </c>
      <c r="P54" s="28" t="str">
        <f>[1]расписание!BA49</f>
        <v>Биология</v>
      </c>
      <c r="Q54" s="29" t="str">
        <f>VLOOKUP([1]расписание!BA49,[1]расписание!BA$2:BB$27,2,FALSE)</f>
        <v>Чернышева, каб 422</v>
      </c>
      <c r="R54" s="28" t="str">
        <f>[1]расписание!BC49</f>
        <v>Русский язык</v>
      </c>
      <c r="S54" s="29" t="str">
        <f>VLOOKUP([1]расписание!BC49,[1]расписание!BC$2:BD$27,2,FALSE)</f>
        <v>Левандовская, каб 423</v>
      </c>
      <c r="T54" s="28" t="str">
        <f>[1]расписание!BE49</f>
        <v>Осн агрономии</v>
      </c>
      <c r="U54" s="29" t="str">
        <f>VLOOKUP([1]расписание!BE49,[1]расписание!BE$2:BF$27,2,FALSE)</f>
        <v>Терехина, каб.224</v>
      </c>
      <c r="V54" s="28" t="str">
        <f>[1]расписание!BG49</f>
        <v>Астрономия</v>
      </c>
      <c r="W54" s="29" t="str">
        <f>VLOOKUP([1]расписание!BG49,[1]расписание!BG$2:BH$27,2,FALSE)</f>
        <v>Праведникова, каб 303</v>
      </c>
      <c r="X54" s="28" t="str">
        <f>[1]расписание!BI49</f>
        <v>История</v>
      </c>
      <c r="Y54" s="29" t="str">
        <f>VLOOKUP([1]расписание!BI49,[1]расписание!BI$2:BJ$27,2,FALSE)</f>
        <v>Семенов, каб 406</v>
      </c>
      <c r="Z54" s="28" t="str">
        <f>[1]расписание!BK49</f>
        <v>ИТвПД</v>
      </c>
      <c r="AA54" s="29" t="str">
        <f>VLOOKUP([1]расписание!BK49,[1]расписание!BK$2:BL$27,2,FALSE)</f>
        <v>Завьялова, каб 201</v>
      </c>
      <c r="AB54" s="28" t="str">
        <f>[1]расписание!BM49</f>
        <v>Физ-ра</v>
      </c>
      <c r="AC54" s="29" t="str">
        <f>VLOOKUP([1]расписание!BM49,[1]расписание!BM$2:BN$27,2,FALSE)</f>
        <v>Некрасов</v>
      </c>
      <c r="AD54" s="28" t="str">
        <f>[1]расписание!BO49</f>
        <v>МДК.04.01</v>
      </c>
      <c r="AE54" s="29" t="str">
        <f>VLOOKUP([1]расписание!BO49,[1]расписание!BO$2:BP$27,2,FALSE)</f>
        <v>Турышева, каб 225</v>
      </c>
      <c r="AF54" s="28" t="str">
        <f>[1]расписание!BQ49</f>
        <v>Техн выращ</v>
      </c>
      <c r="AG54" s="29" t="str">
        <f>VLOOKUP([1]расписание!BQ49,[1]расписание!BQ$2:BR$27,2,FALSE)</f>
        <v>Тарасова, каб 226</v>
      </c>
      <c r="AH54" s="28" t="str">
        <f>[1]расписание!BS49</f>
        <v>История</v>
      </c>
      <c r="AI54" s="29" t="str">
        <f>VLOOKUP([1]расписание!BS49,[1]расписание!BS$2:BT$27,2,FALSE)</f>
        <v>Доронина, каб 411</v>
      </c>
      <c r="AJ54" s="28" t="str">
        <f>[1]расписание!BU49</f>
        <v>Комм.практикум</v>
      </c>
      <c r="AK54" s="29" t="str">
        <f>VLOOKUP([1]расписание!BU49,[1]расписание!BU$2:BV$27,2,FALSE)</f>
        <v>Рахматова, каб 401</v>
      </c>
      <c r="AL54" s="28"/>
      <c r="AM54" s="29"/>
      <c r="AN54" s="28" t="str">
        <f>[1]расписание!BY49</f>
        <v>Тех осн</v>
      </c>
      <c r="AO54" s="29" t="str">
        <f>VLOOKUP([1]расписание!BY49,[1]расписание!BY$2:BZ$27,2,FALSE)</f>
        <v>Гилева, лаб.</v>
      </c>
      <c r="AP54" s="75"/>
      <c r="AQ54" s="75"/>
      <c r="AR54" s="75"/>
      <c r="AS54" s="75"/>
      <c r="AT54" s="75"/>
    </row>
    <row r="55" spans="1:50" s="74" customFormat="1" ht="21.75" customHeight="1">
      <c r="A55" s="40"/>
      <c r="B55" s="41" t="s">
        <v>30</v>
      </c>
      <c r="C55" s="42">
        <v>0.61111111111111105</v>
      </c>
      <c r="D55" s="28" t="str">
        <f>[1]расписание!AO50</f>
        <v>Менеджмент</v>
      </c>
      <c r="E55" s="29" t="str">
        <f>VLOOKUP([1]расписание!AO50,[1]расписание!AO$2:AP$27,2,FALSE)</f>
        <v>Одегова, каб 316</v>
      </c>
      <c r="F55" s="28"/>
      <c r="G55" s="29"/>
      <c r="H55" s="28"/>
      <c r="I55" s="29"/>
      <c r="J55" s="28" t="str">
        <f>[1]расписание!AU50</f>
        <v>МДК.03.01 Техн хранения</v>
      </c>
      <c r="K55" s="29" t="str">
        <f>VLOOKUP([1]расписание!AU50,[1]расписание!AU$2:AV$27,2,FALSE)</f>
        <v>Швецова, каб.102</v>
      </c>
      <c r="L55" s="28" t="str">
        <f>[1]расписание!AW50</f>
        <v>Материаловедение</v>
      </c>
      <c r="M55" s="29" t="str">
        <f>VLOOKUP([1]расписание!AW50,[1]расписание!AW$2:AX$27,2,FALSE)</f>
        <v>Мережникова, каб 302</v>
      </c>
      <c r="N55" s="28" t="str">
        <f>[1]расписание!AY50</f>
        <v>ОБУ</v>
      </c>
      <c r="O55" s="29" t="str">
        <f>VLOOKUP([1]расписание!AY50,[1]расписание!AY$2:AZ$27,2,FALSE)</f>
        <v>Черемискина, каб 312</v>
      </c>
      <c r="P55" s="28" t="str">
        <f>[1]расписание!BA50</f>
        <v>Химия</v>
      </c>
      <c r="Q55" s="29" t="str">
        <f>VLOOKUP([1]расписание!BA50,[1]расписание!BA$2:BB$27,2,FALSE)</f>
        <v>Левандовская, каб 423</v>
      </c>
      <c r="R55" s="28" t="str">
        <f>[1]расписание!BC50</f>
        <v>Ин яз</v>
      </c>
      <c r="S55" s="29" t="str">
        <f>VLOOKUP([1]расписание!BC50,[1]расписание!BC$2:BD$27,2,FALSE)</f>
        <v>Шубина, каб 418</v>
      </c>
      <c r="T55" s="28" t="str">
        <f>[1]расписание!BE50</f>
        <v>Химия</v>
      </c>
      <c r="U55" s="29" t="str">
        <f>VLOOKUP([1]расписание!BE50,[1]расписание!BE$2:BF$27,2,FALSE)</f>
        <v>Левандовская, каб 423</v>
      </c>
      <c r="V55" s="28" t="str">
        <f>[1]расписание!BG50</f>
        <v>ЭиПОПД</v>
      </c>
      <c r="W55" s="29" t="str">
        <f>VLOOKUP([1]расписание!BG50,[1]расписание!BG$2:BH$27,2,FALSE)</f>
        <v>Доронина, каб 411</v>
      </c>
      <c r="X55" s="28" t="str">
        <f>[1]расписание!BI50</f>
        <v>История</v>
      </c>
      <c r="Y55" s="29" t="str">
        <f>VLOOKUP([1]расписание!BI50,[1]расписание!BI$2:BJ$27,2,FALSE)</f>
        <v>Семенов, каб 406</v>
      </c>
      <c r="Z55" s="28" t="str">
        <f>[1]расписание!BK50</f>
        <v>МДК.01.01 Техн мех работ в СХ</v>
      </c>
      <c r="AA55" s="29" t="str">
        <f>VLOOKUP([1]расписание!BK50,[1]расписание!BK$2:BL$27,2,FALSE)</f>
        <v>Шишкин, каб 113</v>
      </c>
      <c r="AB55" s="28" t="str">
        <f>[1]расписание!BM50</f>
        <v>ИТвПД</v>
      </c>
      <c r="AC55" s="29" t="str">
        <f>VLOOKUP([1]расписание!BM50,[1]расписание!BM$2:BN$27,2,FALSE)</f>
        <v>Завьялова, каб 201</v>
      </c>
      <c r="AD55" s="28"/>
      <c r="AE55" s="29"/>
      <c r="AF55" s="28"/>
      <c r="AG55" s="29"/>
      <c r="AH55" s="28"/>
      <c r="AI55" s="29"/>
      <c r="AJ55" s="28"/>
      <c r="AK55" s="29"/>
      <c r="AL55" s="28"/>
      <c r="AM55" s="29"/>
      <c r="AN55" s="28" t="str">
        <f>[1]расписание!BY50</f>
        <v>Физ-ра</v>
      </c>
      <c r="AO55" s="29" t="str">
        <f>VLOOKUP([1]расписание!BY50,[1]расписание!BY$2:BZ$27,2,FALSE)</f>
        <v>Некрасов</v>
      </c>
      <c r="AP55" s="75"/>
      <c r="AQ55" s="75"/>
      <c r="AR55" s="75"/>
      <c r="AS55" s="75"/>
      <c r="AT55" s="75"/>
    </row>
    <row r="56" spans="1:50" s="24" customFormat="1" ht="18" customHeight="1" thickBot="1">
      <c r="A56" s="43"/>
      <c r="B56" s="44" t="s">
        <v>31</v>
      </c>
      <c r="C56" s="45">
        <v>0.67708333333333337</v>
      </c>
      <c r="D56" s="46"/>
      <c r="E56" s="47"/>
      <c r="F56" s="46"/>
      <c r="G56" s="47"/>
      <c r="H56" s="46"/>
      <c r="I56" s="47"/>
      <c r="J56" s="46"/>
      <c r="K56" s="47"/>
      <c r="L56" s="46"/>
      <c r="M56" s="47"/>
      <c r="N56" s="46" t="str">
        <f>[1]расписание!AY51</f>
        <v>ОБУ</v>
      </c>
      <c r="O56" s="47" t="str">
        <f>VLOOKUP([1]расписание!AY51,[1]расписание!AY$2:AZ$27,2,FALSE)</f>
        <v>Черемискина, каб 312</v>
      </c>
      <c r="P56" s="46"/>
      <c r="Q56" s="47"/>
      <c r="R56" s="46"/>
      <c r="S56" s="47"/>
      <c r="T56" s="46"/>
      <c r="U56" s="47"/>
      <c r="V56" s="46"/>
      <c r="W56" s="47"/>
      <c r="X56" s="46"/>
      <c r="Y56" s="47"/>
      <c r="Z56" s="46" t="str">
        <f>[1]расписание!BK51</f>
        <v>Физ-ра</v>
      </c>
      <c r="AA56" s="47" t="str">
        <f>VLOOKUP([1]расписание!BK51,[1]расписание!BK$2:BL$27,2,FALSE)</f>
        <v>Некрасов</v>
      </c>
      <c r="AB56" s="46"/>
      <c r="AC56" s="47"/>
      <c r="AD56" s="46"/>
      <c r="AE56" s="47"/>
      <c r="AF56" s="46"/>
      <c r="AG56" s="47"/>
      <c r="AH56" s="46"/>
      <c r="AI56" s="47"/>
      <c r="AJ56" s="46"/>
      <c r="AK56" s="47"/>
      <c r="AL56" s="46"/>
      <c r="AM56" s="47"/>
      <c r="AN56" s="46" t="str">
        <f>[1]расписание!BY51</f>
        <v>Соц адаптация</v>
      </c>
      <c r="AO56" s="47" t="str">
        <f>VLOOKUP([1]расписание!BY51,[1]расписание!BY$2:BZ$27,2,FALSE)</f>
        <v>Рахматова, каб 401</v>
      </c>
      <c r="AP56" s="34"/>
      <c r="AQ56" s="34"/>
      <c r="AR56" s="34"/>
      <c r="AS56" s="34"/>
      <c r="AT56" s="34"/>
    </row>
    <row r="57" spans="1:50" s="24" customFormat="1" ht="25.5" customHeight="1">
      <c r="A57" s="19" t="s">
        <v>34</v>
      </c>
      <c r="B57" s="20" t="s">
        <v>27</v>
      </c>
      <c r="C57" s="21">
        <v>0.35416666666666669</v>
      </c>
      <c r="D57" s="22" t="str">
        <f>[1]расписание!AO52</f>
        <v>МДК.06.01 Внедрение ИС</v>
      </c>
      <c r="E57" s="23" t="str">
        <f>VLOOKUP([1]расписание!AO52,[1]расписание!AO$2:AP$27,2,FALSE)</f>
        <v>Завьялова, каб 201</v>
      </c>
      <c r="F57" s="22" t="str">
        <f>[1]расписание!AQ52</f>
        <v>МДК.04.02 Охрана окр среды</v>
      </c>
      <c r="G57" s="23" t="str">
        <f>VLOOKUP([1]расписание!AQ52,[1]расписание!AQ$2:AR$27,2,FALSE)</f>
        <v>Мережникова, каб 302</v>
      </c>
      <c r="H57" s="22" t="str">
        <f>[1]расписание!AS52</f>
        <v>Соц. психология</v>
      </c>
      <c r="I57" s="23" t="str">
        <f>VLOOKUP([1]расписание!AS52,[1]расписание!AS$2:AT$27,2,FALSE)</f>
        <v>Рахматова, каб 401</v>
      </c>
      <c r="J57" s="22"/>
      <c r="K57" s="23"/>
      <c r="L57" s="22" t="str">
        <f>[1]расписание!AW52</f>
        <v>с 10:35</v>
      </c>
      <c r="M57" s="23"/>
      <c r="N57" s="22" t="str">
        <f>[1]расписание!AY52</f>
        <v>с 10:35</v>
      </c>
      <c r="O57" s="23"/>
      <c r="P57" s="22" t="str">
        <f>[1]расписание!BA52</f>
        <v>Осн экономики</v>
      </c>
      <c r="Q57" s="23" t="str">
        <f>VLOOKUP([1]расписание!BA52,[1]расписание!BA$2:BB$27,2,FALSE)</f>
        <v>Одегова, каб 316</v>
      </c>
      <c r="R57" s="22" t="str">
        <f>[1]расписание!BC52</f>
        <v>Осн микробиологии</v>
      </c>
      <c r="S57" s="23" t="str">
        <f>VLOOKUP([1]расписание!BC52,[1]расписание!BC$2:BD$27,2,FALSE)</f>
        <v>Швецова, каб.102</v>
      </c>
      <c r="T57" s="22"/>
      <c r="U57" s="23"/>
      <c r="V57" s="22" t="str">
        <f>[1]расписание!BG52</f>
        <v>Математика</v>
      </c>
      <c r="W57" s="23" t="str">
        <f>VLOOKUP([1]расписание!BG52,[1]расписание!BG$2:BH$27,2,FALSE)</f>
        <v>Каменева, каб 403</v>
      </c>
      <c r="X57" s="22" t="str">
        <f>[1]расписание!BI52</f>
        <v>Русский язык</v>
      </c>
      <c r="Y57" s="23" t="str">
        <f>VLOOKUP([1]расписание!BI52,[1]расписание!BI$2:BJ$27,2,FALSE)</f>
        <v>Левандовская, каб 423</v>
      </c>
      <c r="Z57" s="22" t="str">
        <f>[1]расписание!BK52</f>
        <v>с 12:40</v>
      </c>
      <c r="AA57" s="23"/>
      <c r="AB57" s="22" t="str">
        <f>[1]расписание!BM52</f>
        <v>ОПД</v>
      </c>
      <c r="AC57" s="23" t="str">
        <f>VLOOKUP([1]расписание!BM52,[1]расписание!BM$2:BN$27,2,FALSE)</f>
        <v>Приймак, каб 420</v>
      </c>
      <c r="AD57" s="22" t="str">
        <f>[1]расписание!BO52</f>
        <v>с 10:35</v>
      </c>
      <c r="AE57" s="23"/>
      <c r="AF57" s="22" t="str">
        <f>[1]расписание!BQ52</f>
        <v>Охрана труда</v>
      </c>
      <c r="AG57" s="23" t="str">
        <f>VLOOKUP([1]расписание!BQ52,[1]расписание!BQ$2:BR$27,2,FALSE)</f>
        <v>Праведникова, каб 303</v>
      </c>
      <c r="AH57" s="22" t="str">
        <f>[1]расписание!BS52</f>
        <v>Осн комп грамот</v>
      </c>
      <c r="AI57" s="23" t="str">
        <f>VLOOKUP([1]расписание!BS52,[1]расписание!BS$2:BT$27,2,FALSE)</f>
        <v>Гулак, каб 203</v>
      </c>
      <c r="AJ57" s="22" t="str">
        <f>[1]расписание!BU52</f>
        <v>Техн приготовления</v>
      </c>
      <c r="AK57" s="23" t="str">
        <f>VLOOKUP([1]расписание!BU52,[1]расписание!BU$2:BV$27,2,FALSE)</f>
        <v>Турышева, каб 225</v>
      </c>
      <c r="AL57" s="22" t="str">
        <f>[1]расписание!BW52</f>
        <v>ПДД</v>
      </c>
      <c r="AM57" s="23" t="str">
        <f>VLOOKUP([1]расписание!BW52,[1]расписание!BW$2:BX$27,2,FALSE)</f>
        <v>Мейлер, каб.104</v>
      </c>
      <c r="AN57" s="22"/>
      <c r="AO57" s="23"/>
      <c r="AP57" s="34"/>
      <c r="AQ57" s="34"/>
      <c r="AR57" s="34"/>
      <c r="AS57" s="34"/>
      <c r="AT57" s="34"/>
    </row>
    <row r="58" spans="1:50" s="24" customFormat="1" ht="25.5" customHeight="1">
      <c r="A58" s="25"/>
      <c r="B58" s="26" t="s">
        <v>28</v>
      </c>
      <c r="C58" s="27">
        <v>0.44097222222222227</v>
      </c>
      <c r="D58" s="28" t="str">
        <f>[1]расписание!AO53</f>
        <v>МДК.07.01 Управл и автом БД</v>
      </c>
      <c r="E58" s="29" t="str">
        <f>VLOOKUP([1]расписание!AO53,[1]расписание!AO$2:AP$27,2,FALSE)</f>
        <v>Атушкина, каб 204</v>
      </c>
      <c r="F58" s="28" t="str">
        <f>[1]расписание!AQ53</f>
        <v>МДК.05.01 Замерщик</v>
      </c>
      <c r="G58" s="29" t="str">
        <f>VLOOKUP([1]расписание!AQ53,[1]расписание!AQ$2:AR$27,2,FALSE)</f>
        <v>Бородина, каб 304</v>
      </c>
      <c r="H58" s="28" t="str">
        <f>[1]расписание!AS53</f>
        <v>Метрология</v>
      </c>
      <c r="I58" s="29" t="str">
        <f>VLOOKUP([1]расписание!AS53,[1]расписание!AS$2:AT$27,2,FALSE)</f>
        <v>Мережникова, каб 302</v>
      </c>
      <c r="J58" s="28" t="str">
        <f>[1]расписание!AU53</f>
        <v>с 12:40</v>
      </c>
      <c r="K58" s="29"/>
      <c r="L58" s="28" t="str">
        <f>[1]расписание!AW53</f>
        <v>Экономика</v>
      </c>
      <c r="M58" s="29" t="str">
        <f>VLOOKUP([1]расписание!AW53,[1]расписание!AW$2:AX$27,2,FALSE)</f>
        <v>Приймак, каб 420</v>
      </c>
      <c r="N58" s="28" t="str">
        <f>[1]расписание!AY53</f>
        <v>МДК.03.01 Техн хранения</v>
      </c>
      <c r="O58" s="29" t="str">
        <f>VLOOKUP([1]расписание!AY53,[1]расписание!AY$2:AZ$27,2,FALSE)</f>
        <v>Швецова, каб.102</v>
      </c>
      <c r="P58" s="28" t="str">
        <f>[1]расписание!BA53</f>
        <v>Математика</v>
      </c>
      <c r="Q58" s="29" t="str">
        <f>VLOOKUP([1]расписание!BA53,[1]расписание!BA$2:BB$27,2,FALSE)</f>
        <v>Каменева, каб 403</v>
      </c>
      <c r="R58" s="28" t="str">
        <f>[1]расписание!BC53</f>
        <v>Математика</v>
      </c>
      <c r="S58" s="29" t="str">
        <f>VLOOKUP([1]расписание!BC53,[1]расписание!BC$2:BD$27,2,FALSE)</f>
        <v>Каменева, каб 403</v>
      </c>
      <c r="T58" s="28" t="str">
        <f>[1]расписание!BE53</f>
        <v>с 12:40</v>
      </c>
      <c r="U58" s="29"/>
      <c r="V58" s="28" t="str">
        <f>[1]расписание!BG53</f>
        <v>Экономика</v>
      </c>
      <c r="W58" s="29" t="str">
        <f>VLOOKUP([1]расписание!BG53,[1]расписание!BG$2:BH$27,2,FALSE)</f>
        <v>Одегова, каб 316</v>
      </c>
      <c r="X58" s="28" t="str">
        <f>[1]расписание!BI53</f>
        <v>Литература</v>
      </c>
      <c r="Y58" s="29" t="str">
        <f>VLOOKUP([1]расписание!BI53,[1]расписание!BI$2:BJ$27,2,FALSE)</f>
        <v>Левандовская, каб 423</v>
      </c>
      <c r="Z58" s="28" t="str">
        <f>[1]расписание!BK53</f>
        <v>МДК.01.02 Экспл и ТО с/х машин</v>
      </c>
      <c r="AA58" s="29" t="str">
        <f>VLOOKUP([1]расписание!BK53,[1]расписание!BK$2:BL$27,2,FALSE)</f>
        <v>Мейлер, каб.104</v>
      </c>
      <c r="AB58" s="28" t="str">
        <f>[1]расписание!BM53</f>
        <v>ЭОП</v>
      </c>
      <c r="AC58" s="29" t="str">
        <f>VLOOKUP([1]расписание!BM53,[1]расписание!BM$2:BN$27,2,FALSE)</f>
        <v>Праведникова, каб 303</v>
      </c>
      <c r="AD58" s="28" t="str">
        <f>[1]расписание!BO53</f>
        <v>Рисование и лепка</v>
      </c>
      <c r="AE58" s="29" t="str">
        <f>VLOOKUP([1]расписание!BO53,[1]расписание!BO$2:BP$27,2,FALSE)</f>
        <v>Терехина, каб.224</v>
      </c>
      <c r="AF58" s="28" t="str">
        <f>[1]расписание!BQ53</f>
        <v>Техн выращ</v>
      </c>
      <c r="AG58" s="29" t="str">
        <f>VLOOKUP([1]расписание!BQ53,[1]расписание!BQ$2:BR$27,2,FALSE)</f>
        <v>Тарасова, каб 226</v>
      </c>
      <c r="AH58" s="28" t="str">
        <f>[1]расписание!BS53</f>
        <v>С/х машины</v>
      </c>
      <c r="AI58" s="29" t="str">
        <f>VLOOKUP([1]расписание!BS53,[1]расписание!BS$2:BT$27,2,FALSE)</f>
        <v>Шишкин, каб 113</v>
      </c>
      <c r="AJ58" s="28" t="str">
        <f>[1]расписание!BU53</f>
        <v>Осн калькуляции</v>
      </c>
      <c r="AK58" s="29" t="str">
        <f>VLOOKUP([1]расписание!BU53,[1]расписание!BU$2:BV$27,2,FALSE)</f>
        <v>Турышева, каб 225</v>
      </c>
      <c r="AL58" s="28" t="str">
        <f>[1]расписание!BW53</f>
        <v>ПДД</v>
      </c>
      <c r="AM58" s="29" t="str">
        <f>VLOOKUP([1]расписание!BW53,[1]расписание!BW$2:BX$27,2,FALSE)</f>
        <v>Мейлер, каб.104</v>
      </c>
      <c r="AN58" s="28" t="str">
        <f>[1]расписание!BY53</f>
        <v>с 12:40</v>
      </c>
      <c r="AO58" s="29"/>
      <c r="AP58" s="34"/>
      <c r="AQ58" s="34"/>
      <c r="AR58" s="34"/>
      <c r="AS58" s="34"/>
      <c r="AT58" s="34"/>
      <c r="AU58" s="85"/>
      <c r="AV58" s="85"/>
      <c r="AW58" s="85"/>
      <c r="AX58" s="85"/>
    </row>
    <row r="59" spans="1:50" s="24" customFormat="1" ht="25.5" customHeight="1">
      <c r="A59" s="25"/>
      <c r="B59" s="26" t="s">
        <v>29</v>
      </c>
      <c r="C59" s="27">
        <v>0.52777777777777779</v>
      </c>
      <c r="D59" s="28"/>
      <c r="E59" s="29"/>
      <c r="F59" s="28" t="str">
        <f>[1]расписание!AQ54</f>
        <v>МДК.05.01 Замерщик</v>
      </c>
      <c r="G59" s="29" t="str">
        <f>VLOOKUP([1]расписание!AQ54,[1]расписание!AQ$2:AR$27,2,FALSE)</f>
        <v>Бородина, каб 304</v>
      </c>
      <c r="H59" s="28" t="str">
        <f>[1]расписание!AS54</f>
        <v>МДК.03.01 Экспл и ремонт электр изд</v>
      </c>
      <c r="I59" s="29" t="str">
        <f>VLOOKUP([1]расписание!AS54,[1]расписание!AS$2:AT$27,2,FALSE)</f>
        <v>Ковин, каб 323</v>
      </c>
      <c r="J59" s="28" t="str">
        <f>[1]расписание!AU54</f>
        <v>мдк.04.01</v>
      </c>
      <c r="K59" s="29" t="str">
        <f>VLOOKUP([1]расписание!AU54,[1]расписание!AU$2:AV$27,2,FALSE)</f>
        <v>Приймак, каб 420</v>
      </c>
      <c r="L59" s="28" t="str">
        <f>[1]расписание!AW54</f>
        <v>Материаловедение</v>
      </c>
      <c r="M59" s="29" t="str">
        <f>VLOOKUP([1]расписание!AW54,[1]расписание!AW$2:AX$27,2,FALSE)</f>
        <v>Мережникова, каб 302</v>
      </c>
      <c r="N59" s="28" t="str">
        <f>[1]расписание!AY54</f>
        <v>МДК.03.01 Техн хранения</v>
      </c>
      <c r="O59" s="29" t="str">
        <f>VLOOKUP([1]расписание!AY54,[1]расписание!AY$2:AZ$27,2,FALSE)</f>
        <v>Швецова, каб.102</v>
      </c>
      <c r="P59" s="28" t="str">
        <f>[1]расписание!BA54</f>
        <v>Математика</v>
      </c>
      <c r="Q59" s="29" t="str">
        <f>VLOOKUP([1]расписание!BA54,[1]расписание!BA$2:BB$27,2,FALSE)</f>
        <v>Каменева, каб 403</v>
      </c>
      <c r="R59" s="28"/>
      <c r="S59" s="29"/>
      <c r="T59" s="28" t="str">
        <f>[1]расписание!BE54</f>
        <v>МДК.01.02 Устр-во и ТО  с/х машин</v>
      </c>
      <c r="U59" s="29" t="str">
        <f>VLOOKUP([1]расписание!BE54,[1]расписание!BE$2:BF$27,2,FALSE)</f>
        <v>Шишкин, каб 113</v>
      </c>
      <c r="V59" s="28" t="str">
        <f>[1]расписание!BG54</f>
        <v>Литература</v>
      </c>
      <c r="W59" s="29" t="str">
        <f>VLOOKUP([1]расписание!BG54,[1]расписание!BG$2:BH$27,2,FALSE)</f>
        <v>Левандовская, каб 423</v>
      </c>
      <c r="X59" s="28" t="str">
        <f>[1]расписание!BI54</f>
        <v>Математика</v>
      </c>
      <c r="Y59" s="29" t="str">
        <f>VLOOKUP([1]расписание!BI54,[1]расписание!BI$2:BJ$27,2,FALSE)</f>
        <v>Каменева, каб 403</v>
      </c>
      <c r="Z59" s="28" t="str">
        <f>[1]расписание!BK54</f>
        <v>МДК.01.02 Экспл и ТО с/х машин</v>
      </c>
      <c r="AA59" s="29" t="str">
        <f>VLOOKUP([1]расписание!BK54,[1]расписание!BK$2:BL$27,2,FALSE)</f>
        <v>Мейлер, каб.104</v>
      </c>
      <c r="AB59" s="28"/>
      <c r="AC59" s="29"/>
      <c r="AD59" s="28" t="str">
        <f>[1]расписание!BO54</f>
        <v>МДК.04.01</v>
      </c>
      <c r="AE59" s="29" t="str">
        <f>VLOOKUP([1]расписание!BO54,[1]расписание!BO$2:BP$27,2,FALSE)</f>
        <v>Турышева, каб 225</v>
      </c>
      <c r="AF59" s="28" t="str">
        <f>[1]расписание!BQ54</f>
        <v>Техн выращ</v>
      </c>
      <c r="AG59" s="29" t="str">
        <f>VLOOKUP([1]расписание!BQ54,[1]расписание!BQ$2:BR$27,2,FALSE)</f>
        <v>Тарасова, каб 226</v>
      </c>
      <c r="AH59" s="28" t="str">
        <f>[1]расписание!BS54</f>
        <v>Физ-ра</v>
      </c>
      <c r="AI59" s="29" t="str">
        <f>VLOOKUP([1]расписание!BS54,[1]расписание!BS$2:BT$27,2,FALSE)</f>
        <v>Некрасов</v>
      </c>
      <c r="AJ59" s="28" t="str">
        <f>[1]расписание!BU54</f>
        <v>Осн товароведения</v>
      </c>
      <c r="AK59" s="29" t="str">
        <f>VLOOKUP([1]расписание!BU54,[1]расписание!BU$2:BV$27,2,FALSE)</f>
        <v>Терехина, каб.224</v>
      </c>
      <c r="AL59" s="28"/>
      <c r="AM59" s="29"/>
      <c r="AN59" s="28" t="str">
        <f>[1]расписание!BY54</f>
        <v>Тех осн</v>
      </c>
      <c r="AO59" s="29" t="str">
        <f>VLOOKUP([1]расписание!BY54,[1]расписание!BY$2:BZ$27,2,FALSE)</f>
        <v>Гилева, лаб.</v>
      </c>
      <c r="AS59" s="85"/>
      <c r="AT59" s="85"/>
      <c r="AU59" s="85"/>
      <c r="AV59" s="85"/>
      <c r="AW59" s="85"/>
      <c r="AX59" s="85"/>
    </row>
    <row r="60" spans="1:50" s="24" customFormat="1" ht="25.5" customHeight="1">
      <c r="A60" s="25"/>
      <c r="B60" s="26" t="s">
        <v>30</v>
      </c>
      <c r="C60" s="27">
        <v>0.60069444444444442</v>
      </c>
      <c r="D60" s="28"/>
      <c r="E60" s="29"/>
      <c r="F60" s="28"/>
      <c r="G60" s="29"/>
      <c r="H60" s="28" t="str">
        <f>[1]расписание!AS55</f>
        <v>МДК.03.01 Экспл и ремонт электр изд</v>
      </c>
      <c r="I60" s="29" t="str">
        <f>VLOOKUP([1]расписание!AS55,[1]расписание!AS$2:AT$27,2,FALSE)</f>
        <v>Ковин, каб 323</v>
      </c>
      <c r="J60" s="28" t="str">
        <f>[1]расписание!AU55</f>
        <v>МДК.03.01 Техн хранения</v>
      </c>
      <c r="K60" s="29" t="str">
        <f>VLOOKUP([1]расписание!AU55,[1]расписание!AU$2:AV$27,2,FALSE)</f>
        <v>Швецова, каб.102</v>
      </c>
      <c r="L60" s="28"/>
      <c r="M60" s="29"/>
      <c r="N60" s="28" t="str">
        <f>[1]расписание!AY55</f>
        <v>Охрана труда</v>
      </c>
      <c r="O60" s="29" t="str">
        <f>VLOOKUP([1]расписание!AY55,[1]расписание!AY$2:AZ$27,2,FALSE)</f>
        <v>Мережникова, каб 302</v>
      </c>
      <c r="P60" s="28"/>
      <c r="Q60" s="29"/>
      <c r="R60" s="28"/>
      <c r="S60" s="29"/>
      <c r="T60" s="28" t="str">
        <f>[1]расписание!BE55</f>
        <v>МДК.01.02 Устр-во и ТО  с/х машин</v>
      </c>
      <c r="U60" s="29" t="str">
        <f>VLOOKUP([1]расписание!BE55,[1]расписание!BE$2:BF$27,2,FALSE)</f>
        <v>Шишкин, каб 113</v>
      </c>
      <c r="V60" s="28"/>
      <c r="W60" s="29"/>
      <c r="X60" s="28"/>
      <c r="Y60" s="29"/>
      <c r="Z60" s="28" t="str">
        <f>[1]расписание!BK55</f>
        <v>МДК 0301</v>
      </c>
      <c r="AA60" s="29" t="str">
        <f>VLOOKUP([1]расписание!BK55,[1]расписание!BK$2:BL$27,2,FALSE)</f>
        <v>Мейлер, каб.104</v>
      </c>
      <c r="AB60" s="28"/>
      <c r="AC60" s="29"/>
      <c r="AD60" s="28" t="str">
        <f>[1]расписание!BO55</f>
        <v>МДК.04.01</v>
      </c>
      <c r="AE60" s="29" t="str">
        <f>VLOOKUP([1]расписание!BO55,[1]расписание!BO$2:BP$27,2,FALSE)</f>
        <v>Турышева, каб 225</v>
      </c>
      <c r="AF60" s="28" t="str">
        <f>[1]расписание!BQ55</f>
        <v>Осн агрономии</v>
      </c>
      <c r="AG60" s="29" t="str">
        <f>VLOOKUP([1]расписание!BQ55,[1]расписание!BQ$2:BR$27,2,FALSE)</f>
        <v>Терехина, каб.224</v>
      </c>
      <c r="AH60" s="28"/>
      <c r="AI60" s="29"/>
      <c r="AJ60" s="28"/>
      <c r="AK60" s="29"/>
      <c r="AL60" s="28"/>
      <c r="AM60" s="29"/>
      <c r="AN60" s="28" t="str">
        <f>[1]расписание!BY55</f>
        <v>Охрана труда</v>
      </c>
      <c r="AO60" s="29" t="str">
        <f>VLOOKUP([1]расписание!BY55,[1]расписание!BY$2:BZ$27,2,FALSE)</f>
        <v>Праведникова, каб 303</v>
      </c>
      <c r="AS60" s="85"/>
      <c r="AT60" s="85"/>
      <c r="AU60" s="85"/>
      <c r="AV60" s="85"/>
      <c r="AW60" s="85"/>
      <c r="AX60" s="85"/>
    </row>
    <row r="61" spans="1:50" s="24" customFormat="1" ht="18" customHeight="1" thickBot="1">
      <c r="A61" s="30"/>
      <c r="B61" s="31" t="s">
        <v>31</v>
      </c>
      <c r="C61" s="32">
        <v>0.67361111111111116</v>
      </c>
      <c r="D61" s="28"/>
      <c r="E61" s="29"/>
      <c r="F61" s="28"/>
      <c r="G61" s="29"/>
      <c r="H61" s="28"/>
      <c r="I61" s="29"/>
      <c r="J61" s="28"/>
      <c r="K61" s="29"/>
      <c r="L61" s="28"/>
      <c r="M61" s="29"/>
      <c r="N61" s="28"/>
      <c r="O61" s="29"/>
      <c r="P61" s="28"/>
      <c r="Q61" s="29"/>
      <c r="R61" s="28"/>
      <c r="S61" s="29"/>
      <c r="T61" s="28" t="str">
        <f>[1]расписание!BE56</f>
        <v>МДК.01.02 Устр-во и ТО  с/х машин</v>
      </c>
      <c r="U61" s="29" t="str">
        <f>VLOOKUP([1]расписание!BE56,[1]расписание!BE$2:BF$27,2,FALSE)</f>
        <v>Шишкин, каб 113</v>
      </c>
      <c r="V61" s="28"/>
      <c r="W61" s="29"/>
      <c r="X61" s="28"/>
      <c r="Y61" s="29"/>
      <c r="Z61" s="28" t="str">
        <f>[1]расписание!BK56</f>
        <v>МДК 0301</v>
      </c>
      <c r="AA61" s="29" t="str">
        <f>VLOOKUP([1]расписание!BK56,[1]расписание!BK$2:BL$27,2,FALSE)</f>
        <v>Мейлер, каб.104</v>
      </c>
      <c r="AB61" s="28"/>
      <c r="AC61" s="29"/>
      <c r="AD61" s="28"/>
      <c r="AE61" s="29"/>
      <c r="AF61" s="28"/>
      <c r="AG61" s="29"/>
      <c r="AH61" s="28"/>
      <c r="AI61" s="29"/>
      <c r="AJ61" s="28"/>
      <c r="AK61" s="29"/>
      <c r="AL61" s="28"/>
      <c r="AM61" s="29"/>
      <c r="AN61" s="28" t="str">
        <f>[1]расписание!BY56</f>
        <v>ОБЖ</v>
      </c>
      <c r="AO61" s="29" t="str">
        <f>VLOOKUP([1]расписание!BY56,[1]расписание!BY$2:BZ$27,2,FALSE)</f>
        <v>Рахматова, каб 401</v>
      </c>
      <c r="AS61" s="85"/>
      <c r="AT61" s="85"/>
      <c r="AU61" s="85"/>
      <c r="AV61" s="85"/>
      <c r="AW61" s="85"/>
      <c r="AX61" s="85"/>
    </row>
    <row r="62" spans="1:50" s="49" customFormat="1" ht="25.5" customHeight="1">
      <c r="A62" s="48" t="s">
        <v>35</v>
      </c>
      <c r="B62" s="20" t="s">
        <v>27</v>
      </c>
      <c r="C62" s="21">
        <v>0.35416666666666669</v>
      </c>
      <c r="D62" s="22" t="str">
        <f>[1]расписание!AO57</f>
        <v>ПОПД</v>
      </c>
      <c r="E62" s="23" t="str">
        <f>VLOOKUP([1]расписание!AO57,[1]расписание!AO$2:AP$27,2,FALSE)</f>
        <v>Гомзякова, каб 317</v>
      </c>
      <c r="F62" s="22"/>
      <c r="G62" s="23"/>
      <c r="H62" s="22"/>
      <c r="I62" s="23"/>
      <c r="J62" s="22" t="str">
        <f>[1]расписание!AU57</f>
        <v>Метрология</v>
      </c>
      <c r="K62" s="23" t="str">
        <f>VLOOKUP([1]расписание!AU57,[1]расписание!AU$2:AV$27,2,FALSE)</f>
        <v>Мережникова, каб 302</v>
      </c>
      <c r="L62" s="22" t="str">
        <f>[1]расписание!AW57</f>
        <v>МДК.04.01</v>
      </c>
      <c r="M62" s="23" t="str">
        <f>VLOOKUP([1]расписание!AW57,[1]расписание!AW$2:AX$27,2,FALSE)</f>
        <v>Черемискина, каб 312</v>
      </c>
      <c r="N62" s="22" t="str">
        <f>[1]расписание!AY57</f>
        <v>МДК.03.01 Техн хранения</v>
      </c>
      <c r="O62" s="23" t="str">
        <f>VLOOKUP([1]расписание!AY57,[1]расписание!AY$2:AZ$27,2,FALSE)</f>
        <v>Швецова, каб.102</v>
      </c>
      <c r="P62" s="22" t="str">
        <f>[1]расписание!BA57</f>
        <v>Литература</v>
      </c>
      <c r="Q62" s="23" t="str">
        <f>VLOOKUP([1]расписание!BA57,[1]расписание!BA$2:BB$27,2,FALSE)</f>
        <v>Левандовская, каб 423</v>
      </c>
      <c r="R62" s="22" t="str">
        <f>[1]расписание!BC57</f>
        <v>Осн бережл пр-ва</v>
      </c>
      <c r="S62" s="23" t="str">
        <f>VLOOKUP([1]расписание!BC57,[1]расписание!BC$2:BD$27,2,FALSE)</f>
        <v>Одегова, каб 316</v>
      </c>
      <c r="T62" s="22" t="str">
        <f>[1]расписание!BE57</f>
        <v>с 10:35</v>
      </c>
      <c r="U62" s="23"/>
      <c r="V62" s="22" t="str">
        <f>[1]расписание!BG57</f>
        <v>с 10:35</v>
      </c>
      <c r="W62" s="23"/>
      <c r="X62" s="22" t="str">
        <f>[1]расписание!BI57</f>
        <v>Физ-ра</v>
      </c>
      <c r="Y62" s="23" t="str">
        <f>VLOOKUP([1]расписание!BI57,[1]расписание!BI$2:BJ$27,2,FALSE)</f>
        <v>Некрасов</v>
      </c>
      <c r="Z62" s="22"/>
      <c r="AA62" s="23"/>
      <c r="AB62" s="22" t="str">
        <f>[1]расписание!BM57</f>
        <v>МДК 02.01</v>
      </c>
      <c r="AC62" s="23" t="str">
        <f>VLOOKUP([1]расписание!BM57,[1]расписание!BM$2:BN$27,2,FALSE)</f>
        <v>Турышева, каб 225</v>
      </c>
      <c r="AD62" s="22"/>
      <c r="AE62" s="23"/>
      <c r="AF62" s="22" t="str">
        <f>[1]расписание!BQ57</f>
        <v>с 10:35</v>
      </c>
      <c r="AG62" s="23"/>
      <c r="AH62" s="22" t="str">
        <f>[1]расписание!BS57</f>
        <v>Электротехника</v>
      </c>
      <c r="AI62" s="23" t="str">
        <f>VLOOKUP([1]расписание!BS57,[1]расписание!BS$2:BT$27,2,FALSE)</f>
        <v>Склюева, каб 320</v>
      </c>
      <c r="AJ62" s="22" t="str">
        <f>[1]расписание!BU57</f>
        <v>Физ-ра</v>
      </c>
      <c r="AK62" s="23" t="str">
        <f>VLOOKUP([1]расписание!BU57,[1]расписание!BU$2:BV$27,2,FALSE)</f>
        <v>Некрасов</v>
      </c>
      <c r="AL62" s="22" t="str">
        <f>[1]расписание!BW57</f>
        <v>С/х машины</v>
      </c>
      <c r="AM62" s="23" t="str">
        <f>VLOOKUP([1]расписание!BW57,[1]расписание!BW$2:BX$27,2,FALSE)</f>
        <v>Шишкин, каб 113</v>
      </c>
      <c r="AN62" s="22"/>
      <c r="AO62" s="23"/>
      <c r="AS62" s="87"/>
      <c r="AT62" s="87"/>
      <c r="AU62" s="87"/>
      <c r="AV62" s="87"/>
      <c r="AW62" s="87"/>
      <c r="AX62" s="87"/>
    </row>
    <row r="63" spans="1:50" s="49" customFormat="1" ht="25.5" customHeight="1">
      <c r="A63" s="50"/>
      <c r="B63" s="26" t="s">
        <v>28</v>
      </c>
      <c r="C63" s="27">
        <v>0.44097222222222227</v>
      </c>
      <c r="D63" s="28" t="str">
        <f>[1]расписание!AO58</f>
        <v>ОБУ</v>
      </c>
      <c r="E63" s="29" t="str">
        <f>VLOOKUP([1]расписание!AO58,[1]расписание!AO$2:AP$27,2,FALSE)</f>
        <v>Черемискина, каб 312</v>
      </c>
      <c r="F63" s="28" t="str">
        <f>[1]расписание!AQ58</f>
        <v>с 12:40</v>
      </c>
      <c r="G63" s="29"/>
      <c r="H63" s="28" t="str">
        <f>[1]расписание!AS58</f>
        <v>с 12:40</v>
      </c>
      <c r="I63" s="29"/>
      <c r="J63" s="28" t="str">
        <f>[1]расписание!AU58</f>
        <v>МДК.03.01 Техн хранения</v>
      </c>
      <c r="K63" s="29" t="str">
        <f>VLOOKUP([1]расписание!AU58,[1]расписание!AU$2:AV$27,2,FALSE)</f>
        <v>Швецова, каб.102</v>
      </c>
      <c r="L63" s="28" t="str">
        <f>[1]расписание!AW58</f>
        <v>Физ-ра</v>
      </c>
      <c r="M63" s="29" t="str">
        <f>VLOOKUP([1]расписание!AW58,[1]расписание!AW$2:AX$27,2,FALSE)</f>
        <v>Некрасов</v>
      </c>
      <c r="N63" s="28" t="str">
        <f>[1]расписание!AY58</f>
        <v>Охрана труда</v>
      </c>
      <c r="O63" s="29" t="str">
        <f>VLOOKUP([1]расписание!AY58,[1]расписание!AY$2:AZ$27,2,FALSE)</f>
        <v>Мережникова, каб 302</v>
      </c>
      <c r="P63" s="28" t="str">
        <f>[1]расписание!BA58</f>
        <v>Математика</v>
      </c>
      <c r="Q63" s="29" t="str">
        <f>VLOOKUP([1]расписание!BA58,[1]расписание!BA$2:BB$27,2,FALSE)</f>
        <v>Каменева, каб 403</v>
      </c>
      <c r="R63" s="28" t="str">
        <f>[1]расписание!BC58</f>
        <v>Литература</v>
      </c>
      <c r="S63" s="29" t="str">
        <f>VLOOKUP([1]расписание!BC58,[1]расписание!BC$2:BD$27,2,FALSE)</f>
        <v>Левандовская, каб 423</v>
      </c>
      <c r="T63" s="28" t="str">
        <f>[1]расписание!BE58</f>
        <v>Осн зоотехнии</v>
      </c>
      <c r="U63" s="29" t="str">
        <f>VLOOKUP([1]расписание!BE58,[1]расписание!BE$2:BF$27,2,FALSE)</f>
        <v>Бородина, каб 304</v>
      </c>
      <c r="V63" s="28" t="str">
        <f>[1]расписание!BG58</f>
        <v>Информатика</v>
      </c>
      <c r="W63" s="29" t="str">
        <f>VLOOKUP([1]расписание!BG58,[1]расписание!BG$2:BH$27,2,FALSE)</f>
        <v>Атушкина, каб 204</v>
      </c>
      <c r="X63" s="28" t="str">
        <f>[1]расписание!BI58</f>
        <v>УП.01</v>
      </c>
      <c r="Y63" s="29" t="str">
        <f>VLOOKUP([1]расписание!BI58,[1]расписание!BI$2:BJ$27,2,FALSE)</f>
        <v>Тарасова, каб 226</v>
      </c>
      <c r="Z63" s="28" t="str">
        <f>[1]расписание!BK58</f>
        <v>с 12:40</v>
      </c>
      <c r="AA63" s="29"/>
      <c r="AB63" s="28" t="str">
        <f>[1]расписание!BM58</f>
        <v>МДК 02.01</v>
      </c>
      <c r="AC63" s="29" t="str">
        <f>VLOOKUP([1]расписание!BM58,[1]расписание!BM$2:BN$27,2,FALSE)</f>
        <v>Турышева, каб 225</v>
      </c>
      <c r="AD63" s="28" t="str">
        <f>[1]расписание!BO58</f>
        <v>с 12:40</v>
      </c>
      <c r="AE63" s="29"/>
      <c r="AF63" s="28" t="str">
        <f>[1]расписание!BQ58</f>
        <v>Осн агрономии</v>
      </c>
      <c r="AG63" s="29" t="str">
        <f>VLOOKUP([1]расписание!BQ58,[1]расписание!BQ$2:BR$27,2,FALSE)</f>
        <v>Терехина, каб.224</v>
      </c>
      <c r="AH63" s="28" t="str">
        <f>[1]расписание!BS58</f>
        <v>С/х машины</v>
      </c>
      <c r="AI63" s="29" t="str">
        <f>VLOOKUP([1]расписание!BS58,[1]расписание!BS$2:BT$27,2,FALSE)</f>
        <v>Шишкин, каб 113</v>
      </c>
      <c r="AJ63" s="28" t="str">
        <f>[1]расписание!BU58</f>
        <v>Тех осн</v>
      </c>
      <c r="AK63" s="29" t="str">
        <f>VLOOKUP([1]расписание!BU58,[1]расписание!BU$2:BV$27,2,FALSE)</f>
        <v>Гилева, лаб.</v>
      </c>
      <c r="AL63" s="28" t="str">
        <f>[1]расписание!BW58</f>
        <v>Соц адаптация</v>
      </c>
      <c r="AM63" s="29" t="str">
        <f>VLOOKUP([1]расписание!BW58,[1]расписание!BW$2:BX$27,2,FALSE)</f>
        <v>Рахматова, каб 401</v>
      </c>
      <c r="AN63" s="28"/>
      <c r="AO63" s="29"/>
      <c r="AS63" s="87"/>
      <c r="AT63" s="87"/>
      <c r="AU63" s="87"/>
      <c r="AV63" s="87"/>
      <c r="AW63" s="87"/>
      <c r="AX63" s="87"/>
    </row>
    <row r="64" spans="1:50" s="49" customFormat="1" ht="25.5" customHeight="1">
      <c r="A64" s="50"/>
      <c r="B64" s="26" t="s">
        <v>29</v>
      </c>
      <c r="C64" s="27">
        <v>0.52777777777777779</v>
      </c>
      <c r="D64" s="28" t="str">
        <f>[1]расписание!AO59</f>
        <v>МДК.07.01 Управл и автом БД</v>
      </c>
      <c r="E64" s="29" t="str">
        <f>VLOOKUP([1]расписание!AO59,[1]расписание!AO$2:AP$27,2,FALSE)</f>
        <v>Атушкина, каб 204</v>
      </c>
      <c r="F64" s="28" t="str">
        <f>[1]расписание!AQ59</f>
        <v>МДК.05.01 Замерщик</v>
      </c>
      <c r="G64" s="29" t="str">
        <f>VLOOKUP([1]расписание!AQ59,[1]расписание!AQ$2:AR$27,2,FALSE)</f>
        <v>Бородина, каб 304</v>
      </c>
      <c r="H64" s="28" t="str">
        <f>[1]расписание!AS59</f>
        <v>ПОПД</v>
      </c>
      <c r="I64" s="29" t="str">
        <f>VLOOKUP([1]расписание!AS59,[1]расписание!AS$2:AT$27,2,FALSE)</f>
        <v>Гомзякова, каб 317</v>
      </c>
      <c r="J64" s="28" t="str">
        <f>[1]расписание!AU59</f>
        <v>МДК.03.03 Техн перераб с/х прод</v>
      </c>
      <c r="K64" s="29" t="str">
        <f>VLOOKUP([1]расписание!AU59,[1]расписание!AU$2:AV$27,2,FALSE)</f>
        <v>Швецова, каб.102</v>
      </c>
      <c r="L64" s="28" t="str">
        <f>[1]расписание!AW59</f>
        <v>Охрана труда</v>
      </c>
      <c r="M64" s="29" t="str">
        <f>VLOOKUP([1]расписание!AW59,[1]расписание!AW$2:AX$27,2,FALSE)</f>
        <v>Праведникова, каб 303</v>
      </c>
      <c r="N64" s="28"/>
      <c r="O64" s="29"/>
      <c r="P64" s="28"/>
      <c r="Q64" s="29"/>
      <c r="R64" s="28" t="str">
        <f>[1]расписание!BC59</f>
        <v>Химия</v>
      </c>
      <c r="S64" s="29" t="str">
        <f>VLOOKUP([1]расписание!BC59,[1]расписание!BC$2:BD$27,2,FALSE)</f>
        <v>Левандовская, каб 423</v>
      </c>
      <c r="T64" s="28" t="str">
        <f>[1]расписание!BE59</f>
        <v>Математика</v>
      </c>
      <c r="U64" s="29" t="str">
        <f>VLOOKUP([1]расписание!BE59,[1]расписание!BE$2:BF$27,2,FALSE)</f>
        <v>Каменева, каб 403</v>
      </c>
      <c r="V64" s="28" t="str">
        <f>[1]расписание!BG59</f>
        <v>Математика</v>
      </c>
      <c r="W64" s="29" t="str">
        <f>VLOOKUP([1]расписание!BG59,[1]расписание!BG$2:BH$27,2,FALSE)</f>
        <v>Каменева, каб 403</v>
      </c>
      <c r="X64" s="28" t="str">
        <f>[1]расписание!BI59</f>
        <v>УП.01</v>
      </c>
      <c r="Y64" s="29" t="str">
        <f>VLOOKUP([1]расписание!BI59,[1]расписание!BI$2:BJ$27,2,FALSE)</f>
        <v>Тарасова, каб 226</v>
      </c>
      <c r="Z64" s="28" t="str">
        <f>[1]расписание!BK59</f>
        <v>МДК.01.01 Техн мех работ в СХ</v>
      </c>
      <c r="AA64" s="29" t="str">
        <f>VLOOKUP([1]расписание!BK59,[1]расписание!BK$2:BL$27,2,FALSE)</f>
        <v>Шишкин, каб 113</v>
      </c>
      <c r="AB64" s="28"/>
      <c r="AC64" s="29"/>
      <c r="AD64" s="28" t="str">
        <f>[1]расписание!BO59</f>
        <v>МДК.04.01</v>
      </c>
      <c r="AE64" s="29" t="str">
        <f>VLOOKUP([1]расписание!BO59,[1]расписание!BO$2:BP$27,2,FALSE)</f>
        <v>Турышева, каб 225</v>
      </c>
      <c r="AF64" s="28" t="str">
        <f>[1]расписание!BQ59</f>
        <v>Психология</v>
      </c>
      <c r="AG64" s="29" t="str">
        <f>VLOOKUP([1]расписание!BQ59,[1]расписание!BQ$2:BR$27,2,FALSE)</f>
        <v>Рахматова, каб 401</v>
      </c>
      <c r="AH64" s="28"/>
      <c r="AI64" s="29"/>
      <c r="AJ64" s="28" t="str">
        <f>[1]расписание!BU59</f>
        <v>Тех осн</v>
      </c>
      <c r="AK64" s="29" t="str">
        <f>VLOOKUP([1]расписание!BU59,[1]расписание!BU$2:BV$27,2,FALSE)</f>
        <v>Гилева, лаб.</v>
      </c>
      <c r="AL64" s="28" t="str">
        <f>[1]расписание!BW59</f>
        <v>Физ-ра</v>
      </c>
      <c r="AM64" s="29" t="str">
        <f>VLOOKUP([1]расписание!BW59,[1]расписание!BW$2:BX$27,2,FALSE)</f>
        <v>Некрасов</v>
      </c>
      <c r="AN64" s="28" t="str">
        <f>[1]расписание!BY59</f>
        <v>с 14:25</v>
      </c>
      <c r="AO64" s="29"/>
      <c r="AP64" s="87"/>
      <c r="AQ64" s="87"/>
      <c r="AR64" s="87"/>
      <c r="AS64" s="87"/>
      <c r="AT64" s="87"/>
      <c r="AU64" s="87"/>
      <c r="AV64" s="87"/>
      <c r="AW64" s="87"/>
      <c r="AX64" s="87"/>
    </row>
    <row r="65" spans="1:50" s="49" customFormat="1" ht="25.5" customHeight="1">
      <c r="A65" s="50"/>
      <c r="B65" s="26" t="s">
        <v>30</v>
      </c>
      <c r="C65" s="27">
        <v>0.60069444444444442</v>
      </c>
      <c r="D65" s="28"/>
      <c r="E65" s="29"/>
      <c r="F65" s="28" t="str">
        <f>[1]расписание!AQ60</f>
        <v>МДК.04.02 Охрана окр среды</v>
      </c>
      <c r="G65" s="29" t="str">
        <f>VLOOKUP([1]расписание!AQ60,[1]расписание!AQ$2:AR$27,2,FALSE)</f>
        <v>Мережникова, каб 302</v>
      </c>
      <c r="H65" s="28" t="str">
        <f>[1]расписание!AS60</f>
        <v>МДК.04.01 Упр структ подр орг</v>
      </c>
      <c r="I65" s="29" t="str">
        <f>VLOOKUP([1]расписание!AS60,[1]расписание!AS$2:AT$27,2,FALSE)</f>
        <v>Черемискина, каб 312</v>
      </c>
      <c r="J65" s="28" t="str">
        <f>[1]расписание!AU60</f>
        <v>МДК.03.03 Техн перераб с/х прод</v>
      </c>
      <c r="K65" s="29" t="str">
        <f>VLOOKUP([1]расписание!AU60,[1]расписание!AU$2:AV$27,2,FALSE)</f>
        <v>Швецова, каб.102</v>
      </c>
      <c r="L65" s="28"/>
      <c r="M65" s="29"/>
      <c r="N65" s="28"/>
      <c r="O65" s="29"/>
      <c r="P65" s="28"/>
      <c r="Q65" s="29"/>
      <c r="R65" s="28" t="str">
        <f>[1]расписание!BC60</f>
        <v>Химия</v>
      </c>
      <c r="S65" s="29" t="str">
        <f>VLOOKUP([1]расписание!BC60,[1]расписание!BC$2:BD$27,2,FALSE)</f>
        <v>Левандовская, каб 423</v>
      </c>
      <c r="T65" s="28" t="str">
        <f>[1]расписание!BE60</f>
        <v>Информатика</v>
      </c>
      <c r="U65" s="29" t="str">
        <f>VLOOKUP([1]расписание!BE60,[1]расписание!BE$2:BF$27,2,FALSE)</f>
        <v>Гулак, каб 203</v>
      </c>
      <c r="V65" s="28" t="str">
        <f>[1]расписание!BG60</f>
        <v>Химия в пищ пром</v>
      </c>
      <c r="W65" s="29" t="str">
        <f>VLOOKUP([1]расписание!BG60,[1]расписание!BG$2:BH$27,2,FALSE)</f>
        <v>Левандовская, каб 423</v>
      </c>
      <c r="X65" s="28" t="str">
        <f>[1]расписание!BI60</f>
        <v>УП.01</v>
      </c>
      <c r="Y65" s="29" t="str">
        <f>VLOOKUP([1]расписание!BI60,[1]расписание!BI$2:BJ$27,2,FALSE)</f>
        <v>Тарасова, каб 226</v>
      </c>
      <c r="Z65" s="28" t="str">
        <f>[1]расписание!BK60</f>
        <v>МДК.01.01 Техн мех работ в СХ</v>
      </c>
      <c r="AA65" s="29" t="str">
        <f>VLOOKUP([1]расписание!BK60,[1]расписание!BK$2:BL$27,2,FALSE)</f>
        <v>Шишкин, каб 113</v>
      </c>
      <c r="AB65" s="28"/>
      <c r="AC65" s="29"/>
      <c r="AD65" s="28" t="str">
        <f>[1]расписание!BO60</f>
        <v>МДК.04.01</v>
      </c>
      <c r="AE65" s="29" t="str">
        <f>VLOOKUP([1]расписание!BO60,[1]расписание!BO$2:BP$27,2,FALSE)</f>
        <v>Турышева, каб 225</v>
      </c>
      <c r="AF65" s="28" t="str">
        <f>[1]расписание!BQ60</f>
        <v>Осн комп грамот</v>
      </c>
      <c r="AG65" s="29" t="str">
        <f>VLOOKUP([1]расписание!BQ60,[1]расписание!BQ$2:BR$27,2,FALSE)</f>
        <v>Гулак, каб 203</v>
      </c>
      <c r="AH65" s="28"/>
      <c r="AI65" s="29"/>
      <c r="AJ65" s="28"/>
      <c r="AK65" s="29"/>
      <c r="AL65" s="28"/>
      <c r="AM65" s="29"/>
      <c r="AN65" s="28" t="str">
        <f>[1]расписание!BY60</f>
        <v>Физ-ра</v>
      </c>
      <c r="AO65" s="29" t="str">
        <f>VLOOKUP([1]расписание!BY60,[1]расписание!BY$2:BZ$27,2,FALSE)</f>
        <v>Некрасов</v>
      </c>
      <c r="AP65" s="87"/>
      <c r="AQ65" s="87"/>
      <c r="AR65" s="87"/>
      <c r="AS65" s="87"/>
      <c r="AT65" s="87"/>
      <c r="AU65" s="87"/>
      <c r="AV65" s="87"/>
      <c r="AW65" s="87"/>
      <c r="AX65" s="87"/>
    </row>
    <row r="66" spans="1:50" s="49" customFormat="1" ht="18" customHeight="1" thickBot="1">
      <c r="A66" s="51"/>
      <c r="B66" s="31" t="s">
        <v>31</v>
      </c>
      <c r="C66" s="32">
        <v>0.67361111111111116</v>
      </c>
      <c r="D66" s="28"/>
      <c r="E66" s="29"/>
      <c r="F66" s="28"/>
      <c r="G66" s="29"/>
      <c r="H66" s="28" t="str">
        <f>[1]расписание!AS61</f>
        <v>МДК.04.01 Упр структ подр орг</v>
      </c>
      <c r="I66" s="29" t="str">
        <f>VLOOKUP([1]расписание!AS61,[1]расписание!AS$2:AT$27,2,FALSE)</f>
        <v>Черемискина, каб 312</v>
      </c>
      <c r="J66" s="28"/>
      <c r="K66" s="29"/>
      <c r="L66" s="28"/>
      <c r="M66" s="29"/>
      <c r="N66" s="28"/>
      <c r="O66" s="29"/>
      <c r="P66" s="28"/>
      <c r="Q66" s="29"/>
      <c r="R66" s="28"/>
      <c r="S66" s="29"/>
      <c r="T66" s="28"/>
      <c r="U66" s="29"/>
      <c r="V66" s="28" t="str">
        <f>[1]расписание!BG61</f>
        <v>Химия в пищ пром</v>
      </c>
      <c r="W66" s="29" t="str">
        <f>VLOOKUP([1]расписание!BG61,[1]расписание!BG$2:BH$27,2,FALSE)</f>
        <v>Левандовская, каб 423</v>
      </c>
      <c r="X66" s="28"/>
      <c r="Y66" s="29"/>
      <c r="Z66" s="28" t="str">
        <f>[1]расписание!BK61</f>
        <v>МДК.01.01 Техн мех работ в СХ</v>
      </c>
      <c r="AA66" s="29" t="str">
        <f>VLOOKUP([1]расписание!BK61,[1]расписание!BK$2:BL$27,2,FALSE)</f>
        <v>Шишкин, каб 113</v>
      </c>
      <c r="AB66" s="28"/>
      <c r="AC66" s="29"/>
      <c r="AD66" s="28"/>
      <c r="AE66" s="29"/>
      <c r="AF66" s="28">
        <f>[1]расписание!BQ61</f>
        <v>7</v>
      </c>
      <c r="AG66" s="29">
        <f>VLOOKUP([1]расписание!BQ61,[1]расписание!BQ$2:BR$27,2,FALSE)</f>
        <v>0</v>
      </c>
      <c r="AH66" s="28"/>
      <c r="AI66" s="29"/>
      <c r="AJ66" s="28"/>
      <c r="AK66" s="29"/>
      <c r="AL66" s="28"/>
      <c r="AM66" s="29"/>
      <c r="AN66" s="28" t="str">
        <f>[1]расписание!BY61</f>
        <v>ОБЖ</v>
      </c>
      <c r="AO66" s="29" t="str">
        <f>VLOOKUP([1]расписание!BY61,[1]расписание!BY$2:BZ$27,2,FALSE)</f>
        <v>Рахматова, каб 401</v>
      </c>
      <c r="AP66" s="87"/>
      <c r="AQ66" s="87"/>
      <c r="AR66" s="87"/>
      <c r="AS66" s="87"/>
      <c r="AT66" s="87"/>
      <c r="AU66" s="87"/>
      <c r="AV66" s="87"/>
      <c r="AW66" s="87"/>
      <c r="AX66" s="87"/>
    </row>
    <row r="67" spans="1:50" s="88" customFormat="1" ht="25.5" customHeight="1">
      <c r="A67" s="48" t="s">
        <v>36</v>
      </c>
      <c r="B67" s="20" t="s">
        <v>27</v>
      </c>
      <c r="C67" s="21">
        <v>0.35416666666666669</v>
      </c>
      <c r="D67" s="22" t="str">
        <f>[1]расписание!AO62</f>
        <v>МДК.06.01 Внедрение ИС</v>
      </c>
      <c r="E67" s="23" t="str">
        <f>VLOOKUP([1]расписание!AO62,[1]расписание!AO$2:AP$27,2,FALSE)</f>
        <v>Завьялова, каб 201</v>
      </c>
      <c r="F67" s="22" t="str">
        <f>[1]расписание!AQ62</f>
        <v>МДК.04.02 Охрана окр среды</v>
      </c>
      <c r="G67" s="23" t="str">
        <f>VLOOKUP([1]расписание!AQ62,[1]расписание!AQ$2:AR$27,2,FALSE)</f>
        <v>Мережникова, каб 302</v>
      </c>
      <c r="H67" s="22" t="str">
        <f>[1]расписание!AS62</f>
        <v>МДК.03.01 Экспл и ремонт электр изд</v>
      </c>
      <c r="I67" s="23" t="str">
        <f>VLOOKUP([1]расписание!AS62,[1]расписание!AS$2:AT$27,2,FALSE)</f>
        <v>Ковин, каб 323</v>
      </c>
      <c r="J67" s="22"/>
      <c r="K67" s="23"/>
      <c r="L67" s="22" t="str">
        <f>[1]расписание!AW62</f>
        <v>с 10:35</v>
      </c>
      <c r="M67" s="23"/>
      <c r="N67" s="22" t="str">
        <f>[1]расписание!AY62</f>
        <v>с 10:35</v>
      </c>
      <c r="O67" s="23"/>
      <c r="P67" s="22"/>
      <c r="Q67" s="23"/>
      <c r="R67" s="22" t="str">
        <f>[1]расписание!BC62</f>
        <v>ОБЖ</v>
      </c>
      <c r="S67" s="23" t="str">
        <f>VLOOKUP([1]расписание!BC62,[1]расписание!BC$2:BD$27,2,FALSE)</f>
        <v>Бородина, каб 304</v>
      </c>
      <c r="T67" s="22" t="str">
        <f>[1]расписание!BE62</f>
        <v>ОПД</v>
      </c>
      <c r="U67" s="23" t="str">
        <f>VLOOKUP([1]расписание!BE62,[1]расписание!BE$2:BF$27,2,FALSE)</f>
        <v>Швецова, каб.102</v>
      </c>
      <c r="V67" s="22"/>
      <c r="W67" s="23"/>
      <c r="X67" s="22" t="str">
        <f>[1]расписание!BI62</f>
        <v>МДК.01.01 Техн выращ цвет-дек культур</v>
      </c>
      <c r="Y67" s="23" t="str">
        <f>VLOOKUP([1]расписание!BI62,[1]расписание!BI$2:BJ$27,2,FALSE)</f>
        <v>Тарасова, каб 226</v>
      </c>
      <c r="Z67" s="22" t="str">
        <f>[1]расписание!BK62</f>
        <v>с 10:35</v>
      </c>
      <c r="AA67" s="23"/>
      <c r="AB67" s="22" t="str">
        <f>[1]расписание!BM62</f>
        <v>МДК 02.01</v>
      </c>
      <c r="AC67" s="23" t="str">
        <f>VLOOKUP([1]расписание!BM62,[1]расписание!BM$2:BN$27,2,FALSE)</f>
        <v>Турышева, каб 225</v>
      </c>
      <c r="AD67" s="22"/>
      <c r="AE67" s="23"/>
      <c r="AF67" s="22" t="str">
        <f>[1]расписание!BQ62</f>
        <v>История</v>
      </c>
      <c r="AG67" s="23" t="str">
        <f>VLOOKUP([1]расписание!BQ62,[1]расписание!BQ$2:BR$27,2,FALSE)</f>
        <v>Доронина, каб 411</v>
      </c>
      <c r="AH67" s="22" t="str">
        <f>[1]расписание!BS62</f>
        <v>Осн техн черчения</v>
      </c>
      <c r="AI67" s="23" t="str">
        <f>VLOOKUP([1]расписание!BS62,[1]расписание!BS$2:BT$27,2,FALSE)</f>
        <v>Праведникова, каб 303</v>
      </c>
      <c r="AJ67" s="22" t="str">
        <f>[1]расписание!BU62</f>
        <v>Осн комп грамот</v>
      </c>
      <c r="AK67" s="23" t="str">
        <f>VLOOKUP([1]расписание!BU62,[1]расписание!BU$2:BV$27,2,FALSE)</f>
        <v>Гулак, каб 203</v>
      </c>
      <c r="AL67" s="22" t="str">
        <f>[1]расписание!BW62</f>
        <v>с 10:35</v>
      </c>
      <c r="AM67" s="23"/>
      <c r="AN67" s="22"/>
      <c r="AO67" s="23"/>
      <c r="AP67" s="85"/>
      <c r="AQ67" s="85"/>
      <c r="AR67" s="85"/>
      <c r="AS67" s="85"/>
      <c r="AT67" s="85"/>
      <c r="AU67" s="85"/>
      <c r="AV67" s="85"/>
      <c r="AW67" s="85"/>
      <c r="AX67" s="85"/>
    </row>
    <row r="68" spans="1:50" s="85" customFormat="1" ht="25.5" customHeight="1">
      <c r="A68" s="50"/>
      <c r="B68" s="26" t="s">
        <v>28</v>
      </c>
      <c r="C68" s="27">
        <v>0.44097222222222227</v>
      </c>
      <c r="D68" s="28" t="str">
        <f>[1]расписание!AO63</f>
        <v>МДК.07.01 Управл и автом БД</v>
      </c>
      <c r="E68" s="29" t="str">
        <f>VLOOKUP([1]расписание!AO63,[1]расписание!AO$2:AP$27,2,FALSE)</f>
        <v>Атушкина, каб 204</v>
      </c>
      <c r="F68" s="28" t="str">
        <f>[1]расписание!AQ63</f>
        <v>МДК.04.02 Охрана окр среды</v>
      </c>
      <c r="G68" s="29" t="str">
        <f>VLOOKUP([1]расписание!AQ63,[1]расписание!AQ$2:AR$27,2,FALSE)</f>
        <v>Мережникова, каб 302</v>
      </c>
      <c r="H68" s="28" t="str">
        <f>[1]расписание!AS63</f>
        <v>МДК.03.01 Экспл и ремонт электр изд</v>
      </c>
      <c r="I68" s="29" t="str">
        <f>VLOOKUP([1]расписание!AS63,[1]расписание!AS$2:AT$27,2,FALSE)</f>
        <v>Ковин, каб 323</v>
      </c>
      <c r="J68" s="28" t="str">
        <f>[1]расписание!AU63</f>
        <v>с 12:40</v>
      </c>
      <c r="K68" s="29"/>
      <c r="L68" s="28" t="str">
        <f>[1]расписание!AW63</f>
        <v>МДК.02.02 Техн мех раб в раст-ве</v>
      </c>
      <c r="M68" s="29" t="str">
        <f>VLOOKUP([1]расписание!AW63,[1]расписание!AW$2:AX$27,2,FALSE)</f>
        <v>Шишкин, каб 113</v>
      </c>
      <c r="N68" s="28" t="str">
        <f>[1]расписание!AY63</f>
        <v>МДК.03.01 Техн хранения</v>
      </c>
      <c r="O68" s="29" t="str">
        <f>VLOOKUP([1]расписание!AY63,[1]расписание!AY$2:AZ$27,2,FALSE)</f>
        <v>Швецова, каб.102</v>
      </c>
      <c r="P68" s="28" t="str">
        <f>[1]расписание!BA63</f>
        <v>с 12:40</v>
      </c>
      <c r="Q68" s="29"/>
      <c r="R68" s="28" t="str">
        <f>[1]расписание!BC63</f>
        <v>Информатика</v>
      </c>
      <c r="S68" s="29" t="str">
        <f>VLOOKUP([1]расписание!BC63,[1]расписание!BC$2:BD$27,2,FALSE)</f>
        <v>Кирьянова, каб 223</v>
      </c>
      <c r="T68" s="28" t="str">
        <f>[1]расписание!BE63</f>
        <v>Физ-ра</v>
      </c>
      <c r="U68" s="29" t="str">
        <f>VLOOKUP([1]расписание!BE63,[1]расписание!BE$2:BF$27,2,FALSE)</f>
        <v>Некрасов</v>
      </c>
      <c r="V68" s="28" t="str">
        <f>[1]расписание!BG63</f>
        <v>с 12:40</v>
      </c>
      <c r="W68" s="29"/>
      <c r="X68" s="28" t="str">
        <f>[1]расписание!BI63</f>
        <v>История</v>
      </c>
      <c r="Y68" s="29" t="str">
        <f>VLOOKUP([1]расписание!BI63,[1]расписание!BI$2:BJ$27,2,FALSE)</f>
        <v>Семенов, каб 406</v>
      </c>
      <c r="Z68" s="28" t="str">
        <f>[1]расписание!BK63</f>
        <v>БЖД</v>
      </c>
      <c r="AA68" s="29" t="str">
        <f>VLOOKUP([1]расписание!BK63,[1]расписание!BK$2:BL$27,2,FALSE)</f>
        <v>Чеурин, каб 404</v>
      </c>
      <c r="AB68" s="28" t="str">
        <f>[1]расписание!BM63</f>
        <v>МДК 02.01</v>
      </c>
      <c r="AC68" s="29" t="str">
        <f>VLOOKUP([1]расписание!BM63,[1]расписание!BM$2:BN$27,2,FALSE)</f>
        <v>Турышева, каб 225</v>
      </c>
      <c r="AD68" s="28"/>
      <c r="AE68" s="29"/>
      <c r="AF68" s="28" t="str">
        <f>[1]расписание!BQ63</f>
        <v>Техн выращ</v>
      </c>
      <c r="AG68" s="29" t="str">
        <f>VLOOKUP([1]расписание!BQ63,[1]расписание!BQ$2:BR$27,2,FALSE)</f>
        <v>Тарасова, каб 226</v>
      </c>
      <c r="AH68" s="28" t="str">
        <f>[1]расписание!BS63</f>
        <v>История</v>
      </c>
      <c r="AI68" s="29" t="str">
        <f>VLOOKUP([1]расписание!BS63,[1]расписание!BS$2:BT$27,2,FALSE)</f>
        <v>Доронина, каб 411</v>
      </c>
      <c r="AJ68" s="28" t="str">
        <f>[1]расписание!BU63</f>
        <v>Психология</v>
      </c>
      <c r="AK68" s="29" t="str">
        <f>VLOOKUP([1]расписание!BU63,[1]расписание!BU$2:BV$27,2,FALSE)</f>
        <v>Рахматова, каб 401</v>
      </c>
      <c r="AL68" s="28" t="str">
        <f>[1]расписание!BW63</f>
        <v>Мед знания</v>
      </c>
      <c r="AM68" s="29" t="str">
        <f>VLOOKUP([1]расписание!BW63,[1]расписание!BW$2:BX$27,2,FALSE)</f>
        <v>Попов, каб.104</v>
      </c>
      <c r="AN68" s="28" t="str">
        <f>[1]расписание!BY63</f>
        <v>с 12:40</v>
      </c>
      <c r="AO68" s="29"/>
    </row>
    <row r="69" spans="1:50" s="85" customFormat="1" ht="25.5" customHeight="1">
      <c r="A69" s="50"/>
      <c r="B69" s="26" t="s">
        <v>29</v>
      </c>
      <c r="C69" s="27">
        <v>0.52777777777777779</v>
      </c>
      <c r="D69" s="28" t="str">
        <f>[1]расписание!AO64</f>
        <v>ПОПД</v>
      </c>
      <c r="E69" s="29" t="str">
        <f>VLOOKUP([1]расписание!AO64,[1]расписание!AO$2:AP$27,2,FALSE)</f>
        <v>Гомзякова, каб 317</v>
      </c>
      <c r="F69" s="28" t="str">
        <f>[1]расписание!AQ64</f>
        <v>МДК.05.01 Замерщик</v>
      </c>
      <c r="G69" s="29" t="str">
        <f>VLOOKUP([1]расписание!AQ64,[1]расписание!AQ$2:AR$27,2,FALSE)</f>
        <v>Бородина, каб 304</v>
      </c>
      <c r="H69" s="28"/>
      <c r="I69" s="29"/>
      <c r="J69" s="28" t="str">
        <f>[1]расписание!AU64</f>
        <v>МДК.03.03 Техн перераб с/х прод</v>
      </c>
      <c r="K69" s="29" t="str">
        <f>VLOOKUP([1]расписание!AU64,[1]расписание!AU$2:AV$27,2,FALSE)</f>
        <v>Швецова, каб.102</v>
      </c>
      <c r="L69" s="28" t="str">
        <f>[1]расписание!AW64</f>
        <v>МДК.02.02 Техн мех раб в раст-ве</v>
      </c>
      <c r="M69" s="29" t="str">
        <f>VLOOKUP([1]расписание!AW64,[1]расписание!AW$2:AX$27,2,FALSE)</f>
        <v>Шишкин, каб 113</v>
      </c>
      <c r="N69" s="28" t="str">
        <f>[1]расписание!AY64</f>
        <v>Агрохимия</v>
      </c>
      <c r="O69" s="29" t="str">
        <f>VLOOKUP([1]расписание!AY64,[1]расписание!AY$2:AZ$27,2,FALSE)</f>
        <v>Каменских, тепл.</v>
      </c>
      <c r="P69" s="28" t="str">
        <f>[1]расписание!BA64</f>
        <v>Физ-ра</v>
      </c>
      <c r="Q69" s="29" t="str">
        <f>VLOOKUP([1]расписание!BA64,[1]расписание!BA$2:BB$27,2,FALSE)</f>
        <v>Некрасов</v>
      </c>
      <c r="R69" s="28"/>
      <c r="S69" s="29"/>
      <c r="T69" s="28"/>
      <c r="U69" s="29"/>
      <c r="V69" s="28" t="str">
        <f>[1]расписание!BG64</f>
        <v>Физ-ра</v>
      </c>
      <c r="W69" s="29" t="str">
        <f>VLOOKUP([1]расписание!BG64,[1]расписание!BG$2:BH$27,2,FALSE)</f>
        <v>Некрасов</v>
      </c>
      <c r="X69" s="28" t="str">
        <f>[1]расписание!BI64</f>
        <v>Математика</v>
      </c>
      <c r="Y69" s="29" t="str">
        <f>VLOOKUP([1]расписание!BI64,[1]расписание!BI$2:BJ$27,2,FALSE)</f>
        <v>Каменева, каб 403</v>
      </c>
      <c r="Z69" s="28" t="str">
        <f>[1]расписание!BK64</f>
        <v>БЖД</v>
      </c>
      <c r="AA69" s="29" t="str">
        <f>VLOOKUP([1]расписание!BK64,[1]расписание!BK$2:BL$27,2,FALSE)</f>
        <v>Чеурин, каб 404</v>
      </c>
      <c r="AB69" s="28" t="str">
        <f>[1]расписание!BM64</f>
        <v>ЭОП</v>
      </c>
      <c r="AC69" s="29" t="str">
        <f>VLOOKUP([1]расписание!BM64,[1]расписание!BM$2:BN$27,2,FALSE)</f>
        <v>Праведникова, каб 303</v>
      </c>
      <c r="AD69" s="28" t="str">
        <f>[1]расписание!BO64</f>
        <v>с 14:25</v>
      </c>
      <c r="AE69" s="29"/>
      <c r="AF69" s="28" t="str">
        <f>[1]расписание!BQ64</f>
        <v>Осн зел строит</v>
      </c>
      <c r="AG69" s="29" t="str">
        <f>VLOOKUP([1]расписание!BQ64,[1]расписание!BQ$2:BR$27,2,FALSE)</f>
        <v>Терехина, каб.224</v>
      </c>
      <c r="AH69" s="28"/>
      <c r="AI69" s="29"/>
      <c r="AJ69" s="28" t="str">
        <f>[1]расписание!BU64</f>
        <v>Техн приготовления</v>
      </c>
      <c r="AK69" s="29" t="str">
        <f>VLOOKUP([1]расписание!BU64,[1]расписание!BU$2:BV$27,2,FALSE)</f>
        <v>Турышева, каб 225</v>
      </c>
      <c r="AL69" s="28" t="str">
        <f>[1]расписание!BW64</f>
        <v>БЖД</v>
      </c>
      <c r="AM69" s="29" t="str">
        <f>VLOOKUP([1]расписание!BW64,[1]расписание!BW$2:BX$27,2,FALSE)</f>
        <v>Рахматова, каб 401</v>
      </c>
      <c r="AN69" s="28" t="str">
        <f>[1]расписание!BY64</f>
        <v>История</v>
      </c>
      <c r="AO69" s="29" t="str">
        <f>VLOOKUP([1]расписание!BY64,[1]расписание!BY$2:BZ$27,2,FALSE)</f>
        <v>Доронина, каб 411</v>
      </c>
    </row>
    <row r="70" spans="1:50" s="89" customFormat="1" ht="25.5" customHeight="1" thickBot="1">
      <c r="A70" s="50"/>
      <c r="B70" s="26" t="s">
        <v>30</v>
      </c>
      <c r="C70" s="27">
        <v>0.60069444444444442</v>
      </c>
      <c r="D70" s="28" t="str">
        <f>[1]расписание!AO65</f>
        <v>Менеджмент</v>
      </c>
      <c r="E70" s="29" t="str">
        <f>VLOOKUP([1]расписание!AO65,[1]расписание!AO$2:AP$27,2,FALSE)</f>
        <v>Одегова, каб 316</v>
      </c>
      <c r="F70" s="28"/>
      <c r="G70" s="29"/>
      <c r="H70" s="28"/>
      <c r="I70" s="29"/>
      <c r="J70" s="28" t="str">
        <f>[1]расписание!AU65</f>
        <v>МДК.03.03 Техн перераб с/х прод</v>
      </c>
      <c r="K70" s="29" t="str">
        <f>VLOOKUP([1]расписание!AU65,[1]расписание!AU$2:AV$27,2,FALSE)</f>
        <v>Швецова, каб.102</v>
      </c>
      <c r="L70" s="28" t="str">
        <f>[1]расписание!AW65</f>
        <v>ПОПД</v>
      </c>
      <c r="M70" s="29" t="str">
        <f>VLOOKUP([1]расписание!AW65,[1]расписание!AW$2:AX$27,2,FALSE)</f>
        <v>Гомзякова, каб 317</v>
      </c>
      <c r="N70" s="28" t="str">
        <f>[1]расписание!AY65</f>
        <v>Агрохимия</v>
      </c>
      <c r="O70" s="29" t="str">
        <f>VLOOKUP([1]расписание!AY65,[1]расписание!AY$2:AZ$27,2,FALSE)</f>
        <v>Каменских, тепл.</v>
      </c>
      <c r="P70" s="28" t="str">
        <f>[1]расписание!BA65</f>
        <v>Математика</v>
      </c>
      <c r="Q70" s="29" t="str">
        <f>VLOOKUP([1]расписание!BA65,[1]расписание!BA$2:BB$27,2,FALSE)</f>
        <v>Каменева, каб 403</v>
      </c>
      <c r="R70" s="28"/>
      <c r="S70" s="29"/>
      <c r="T70" s="28"/>
      <c r="U70" s="29"/>
      <c r="V70" s="28" t="str">
        <f>[1]расписание!BG65</f>
        <v>Математика</v>
      </c>
      <c r="W70" s="29" t="str">
        <f>VLOOKUP([1]расписание!BG65,[1]расписание!BG$2:BH$27,2,FALSE)</f>
        <v>Каменева, каб 403</v>
      </c>
      <c r="X70" s="28" t="str">
        <f>[1]расписание!BI65</f>
        <v>Химия</v>
      </c>
      <c r="Y70" s="29" t="str">
        <f>VLOOKUP([1]расписание!BI65,[1]расписание!BI$2:BJ$27,2,FALSE)</f>
        <v>Чернышева, каб 422</v>
      </c>
      <c r="Z70" s="28" t="str">
        <f>[1]расписание!BK65</f>
        <v>ИТвПД</v>
      </c>
      <c r="AA70" s="29" t="str">
        <f>VLOOKUP([1]расписание!BK65,[1]расписание!BK$2:BL$27,2,FALSE)</f>
        <v>Завьялова, каб 201</v>
      </c>
      <c r="AB70" s="28"/>
      <c r="AC70" s="29"/>
      <c r="AD70" s="28" t="str">
        <f>[1]расписание!BO65</f>
        <v>БЖД</v>
      </c>
      <c r="AE70" s="29" t="str">
        <f>VLOOKUP([1]расписание!BO65,[1]расписание!BO$2:BP$27,2,FALSE)</f>
        <v>Чеурин, каб 404</v>
      </c>
      <c r="AF70" s="28" t="str">
        <f>[1]расписание!BQ65</f>
        <v>Физ-ра</v>
      </c>
      <c r="AG70" s="29" t="str">
        <f>VLOOKUP([1]расписание!BQ65,[1]расписание!BQ$2:BR$27,2,FALSE)</f>
        <v>Некрасов</v>
      </c>
      <c r="AH70" s="28"/>
      <c r="AI70" s="29"/>
      <c r="AJ70" s="28" t="str">
        <f>[1]расписание!BU65</f>
        <v>Осн товароведения</v>
      </c>
      <c r="AK70" s="29" t="str">
        <f>VLOOKUP([1]расписание!BU65,[1]расписание!BU$2:BV$27,2,FALSE)</f>
        <v>Терехина, каб.224</v>
      </c>
      <c r="AL70" s="28" t="str">
        <f>[1]расписание!BW65</f>
        <v>Физ-ра</v>
      </c>
      <c r="AM70" s="29" t="str">
        <f>VLOOKUP([1]расписание!BW65,[1]расписание!BW$2:BX$27,2,FALSE)</f>
        <v>Некрасов</v>
      </c>
      <c r="AN70" s="28" t="str">
        <f>[1]расписание!BY65</f>
        <v>ЭиПОПД</v>
      </c>
      <c r="AO70" s="29" t="str">
        <f>VLOOKUP([1]расписание!BY65,[1]расписание!BY$2:BZ$27,2,FALSE)</f>
        <v>Доронина, каб 411</v>
      </c>
      <c r="AP70" s="85"/>
      <c r="AQ70" s="85"/>
      <c r="AR70" s="85"/>
      <c r="AS70" s="85"/>
      <c r="AT70" s="85"/>
      <c r="AU70" s="85"/>
      <c r="AV70" s="85"/>
      <c r="AW70" s="85"/>
      <c r="AX70" s="85"/>
    </row>
    <row r="71" spans="1:50" s="24" customFormat="1" ht="16.5" customHeight="1" thickBot="1">
      <c r="A71" s="51"/>
      <c r="B71" s="31" t="s">
        <v>31</v>
      </c>
      <c r="C71" s="32">
        <v>0.67361111111111116</v>
      </c>
      <c r="D71" s="28"/>
      <c r="E71" s="29"/>
      <c r="F71" s="28"/>
      <c r="G71" s="29"/>
      <c r="H71" s="28"/>
      <c r="I71" s="29"/>
      <c r="J71" s="28"/>
      <c r="K71" s="29"/>
      <c r="L71" s="28"/>
      <c r="M71" s="29"/>
      <c r="N71" s="28"/>
      <c r="O71" s="29"/>
      <c r="P71" s="28"/>
      <c r="Q71" s="29"/>
      <c r="R71" s="28"/>
      <c r="S71" s="29"/>
      <c r="T71" s="28"/>
      <c r="U71" s="29"/>
      <c r="V71" s="28"/>
      <c r="W71" s="29"/>
      <c r="X71" s="28"/>
      <c r="Y71" s="29"/>
      <c r="Z71" s="28"/>
      <c r="AA71" s="29"/>
      <c r="AB71" s="28"/>
      <c r="AC71" s="29"/>
      <c r="AD71" s="28" t="str">
        <f>[1]расписание!BO66</f>
        <v>Рисование и лепка</v>
      </c>
      <c r="AE71" s="29" t="str">
        <f>VLOOKUP([1]расписание!BO66,[1]расписание!BO$2:BP$27,2,FALSE)</f>
        <v>Терехина, каб.224</v>
      </c>
      <c r="AF71" s="28"/>
      <c r="AG71" s="29"/>
      <c r="AH71" s="28"/>
      <c r="AI71" s="29"/>
      <c r="AJ71" s="28"/>
      <c r="AK71" s="29"/>
      <c r="AL71" s="28"/>
      <c r="AM71" s="29"/>
      <c r="AN71" s="28" t="str">
        <f>[1]расписание!BY66</f>
        <v>Соц адаптация</v>
      </c>
      <c r="AO71" s="29" t="str">
        <f>VLOOKUP([1]расписание!BY66,[1]расписание!BY$2:BZ$27,2,FALSE)</f>
        <v>Рахматова, каб 401</v>
      </c>
      <c r="AP71" s="85"/>
      <c r="AQ71" s="85"/>
      <c r="AR71" s="85"/>
      <c r="AS71" s="85"/>
      <c r="AT71" s="85"/>
      <c r="AU71" s="85"/>
      <c r="AV71" s="85"/>
      <c r="AW71" s="85"/>
      <c r="AX71" s="85"/>
    </row>
    <row r="72" spans="1:50" s="24" customFormat="1" ht="25.5" customHeight="1">
      <c r="A72" s="52" t="s">
        <v>37</v>
      </c>
      <c r="B72" s="20" t="s">
        <v>27</v>
      </c>
      <c r="C72" s="37">
        <v>0.39583333333333331</v>
      </c>
      <c r="D72" s="22" t="str">
        <f>[1]расписание!AO67</f>
        <v>МДК.06.01 Внедрение ИС</v>
      </c>
      <c r="E72" s="23" t="str">
        <f>VLOOKUP([1]расписание!AO67,[1]расписание!AO$2:AP$27,2,FALSE)</f>
        <v>Завьялова, каб 201</v>
      </c>
      <c r="F72" s="22" t="str">
        <f>[1]расписание!AQ67</f>
        <v>МДК.05.01 Замерщик</v>
      </c>
      <c r="G72" s="23" t="str">
        <f>VLOOKUP([1]расписание!AQ67,[1]расписание!AQ$2:AR$27,2,FALSE)</f>
        <v>Бородина, каб 304</v>
      </c>
      <c r="H72" s="22"/>
      <c r="I72" s="23"/>
      <c r="J72" s="22" t="str">
        <f>[1]расписание!AU67</f>
        <v>мдк.04.01</v>
      </c>
      <c r="K72" s="23" t="str">
        <f>VLOOKUP([1]расписание!AU67,[1]расписание!AU$2:AV$27,2,FALSE)</f>
        <v>Приймак, каб 420</v>
      </c>
      <c r="L72" s="22" t="str">
        <f>[1]расписание!AW67</f>
        <v>с 8:00</v>
      </c>
      <c r="M72" s="23"/>
      <c r="N72" s="22" t="str">
        <f>[1]расписание!AY67</f>
        <v>ОБУ</v>
      </c>
      <c r="O72" s="23" t="str">
        <f>VLOOKUP([1]расписание!AY67,[1]расписание!AY$2:AZ$27,2,FALSE)</f>
        <v>Черемискина, каб 312</v>
      </c>
      <c r="P72" s="22" t="str">
        <f>[1]расписание!BA67</f>
        <v>Физика</v>
      </c>
      <c r="Q72" s="23" t="str">
        <f>VLOOKUP([1]расписание!BA67,[1]расписание!BA$2:BB$27,2,FALSE)</f>
        <v>Волынкина, каб.415</v>
      </c>
      <c r="R72" s="22" t="str">
        <f>[1]расписание!BC67</f>
        <v>Информатика</v>
      </c>
      <c r="S72" s="23" t="str">
        <f>VLOOKUP([1]расписание!BC67,[1]расписание!BC$2:BD$27,2,FALSE)</f>
        <v>Кирьянова, каб 223</v>
      </c>
      <c r="T72" s="22" t="str">
        <f>[1]расписание!BE67</f>
        <v>Информатика</v>
      </c>
      <c r="U72" s="23" t="str">
        <f>VLOOKUP([1]расписание!BE67,[1]расписание!BE$2:BF$27,2,FALSE)</f>
        <v>Гулак, каб 203</v>
      </c>
      <c r="V72" s="22" t="str">
        <f>[1]расписание!BG67</f>
        <v>Информатика</v>
      </c>
      <c r="W72" s="23" t="str">
        <f>VLOOKUP([1]расписание!BG67,[1]расписание!BG$2:BH$27,2,FALSE)</f>
        <v>Атушкина, каб 204</v>
      </c>
      <c r="X72" s="22" t="str">
        <f>[1]расписание!BI67</f>
        <v>Русский язык</v>
      </c>
      <c r="Y72" s="23" t="str">
        <f>VLOOKUP([1]расписание!BI67,[1]расписание!BI$2:BJ$27,2,FALSE)</f>
        <v>Левандовская, каб 423</v>
      </c>
      <c r="Z72" s="22" t="str">
        <f>[1]расписание!BK67</f>
        <v>Физ-ра</v>
      </c>
      <c r="AA72" s="23" t="str">
        <f>VLOOKUP([1]расписание!BK67,[1]расписание!BK$2:BL$27,2,FALSE)</f>
        <v>Некрасов</v>
      </c>
      <c r="AB72" s="22" t="str">
        <f>[1]расписание!BM67</f>
        <v>с 11:25</v>
      </c>
      <c r="AC72" s="23"/>
      <c r="AD72" s="22" t="str">
        <f>[1]расписание!BO67</f>
        <v>МДК.04.01</v>
      </c>
      <c r="AE72" s="23" t="str">
        <f>VLOOKUP([1]расписание!BO67,[1]расписание!BO$2:BP$27,2,FALSE)</f>
        <v>Турышева, каб 225</v>
      </c>
      <c r="AF72" s="22" t="str">
        <f>[1]расписание!BQ67</f>
        <v>УП.01</v>
      </c>
      <c r="AG72" s="23" t="str">
        <f>VLOOKUP([1]расписание!BQ67,[1]расписание!BQ$2:BR$27,2,FALSE)</f>
        <v>Тарасова, каб 226</v>
      </c>
      <c r="AH72" s="22"/>
      <c r="AI72" s="23"/>
      <c r="AJ72" s="22" t="str">
        <f>[1]расписание!BU67</f>
        <v>Тех осн</v>
      </c>
      <c r="AK72" s="23" t="str">
        <f>VLOOKUP([1]расписание!BU67,[1]расписание!BU$2:BV$27,2,FALSE)</f>
        <v>Гилева, лаб.</v>
      </c>
      <c r="AL72" s="22" t="str">
        <f>[1]расписание!BW67</f>
        <v>Мед знания</v>
      </c>
      <c r="AM72" s="23" t="str">
        <f>VLOOKUP([1]расписание!BW67,[1]расписание!BW$2:BX$27,2,FALSE)</f>
        <v>Попов, каб.104</v>
      </c>
      <c r="AN72" s="22" t="str">
        <f>[1]расписание!BY67</f>
        <v>с 11:25</v>
      </c>
      <c r="AO72" s="23"/>
      <c r="AP72" s="85"/>
      <c r="AQ72" s="85"/>
      <c r="AR72" s="85"/>
      <c r="AS72" s="85"/>
      <c r="AT72" s="85"/>
      <c r="AU72" s="85"/>
      <c r="AV72" s="85"/>
      <c r="AW72" s="85"/>
      <c r="AX72" s="85"/>
    </row>
    <row r="73" spans="1:50" s="24" customFormat="1" ht="25.5" customHeight="1">
      <c r="A73" s="53"/>
      <c r="B73" s="26" t="s">
        <v>28</v>
      </c>
      <c r="C73" s="42">
        <v>0.47569444444444442</v>
      </c>
      <c r="D73" s="28" t="str">
        <f>[1]расписание!AO68</f>
        <v>Ин яз в ПД</v>
      </c>
      <c r="E73" s="29" t="str">
        <f>VLOOKUP([1]расписание!AO68,[1]расписание!AO$2:AP$27,2,FALSE)</f>
        <v>Шубина, каб 418</v>
      </c>
      <c r="F73" s="28" t="str">
        <f>[1]расписание!AQ68</f>
        <v>МДК.05.01 Замерщик</v>
      </c>
      <c r="G73" s="29" t="str">
        <f>VLOOKUP([1]расписание!AQ68,[1]расписание!AQ$2:AR$27,2,FALSE)</f>
        <v>Бородина, каб 304</v>
      </c>
      <c r="H73" s="28" t="str">
        <f>[1]расписание!AS68</f>
        <v>с 13:20</v>
      </c>
      <c r="I73" s="29"/>
      <c r="J73" s="28" t="str">
        <f>[1]расписание!AU68</f>
        <v>Метрология</v>
      </c>
      <c r="K73" s="29" t="str">
        <f>VLOOKUP([1]расписание!AU68,[1]расписание!AU$2:AV$27,2,FALSE)</f>
        <v>Мережникова, каб 302</v>
      </c>
      <c r="L73" s="28" t="str">
        <f>[1]расписание!AW68</f>
        <v>МДК.02.03 Техн мех раб в жив-ве</v>
      </c>
      <c r="M73" s="29" t="str">
        <f>VLOOKUP([1]расписание!AW68,[1]расписание!AW$2:AX$27,2,FALSE)</f>
        <v>Кузнецов, каб 105</v>
      </c>
      <c r="N73" s="28" t="str">
        <f>[1]расписание!AY68</f>
        <v>ОБУ</v>
      </c>
      <c r="O73" s="29" t="str">
        <f>VLOOKUP([1]расписание!AY68,[1]расписание!AY$2:AZ$27,2,FALSE)</f>
        <v>Черемискина, каб 312</v>
      </c>
      <c r="P73" s="28" t="str">
        <f>[1]расписание!BA68</f>
        <v>Информатика</v>
      </c>
      <c r="Q73" s="29" t="str">
        <f>VLOOKUP([1]расписание!BA68,[1]расписание!BA$2:BB$27,2,FALSE)</f>
        <v>Гулак, каб 203</v>
      </c>
      <c r="R73" s="28" t="str">
        <f>[1]расписание!BC68</f>
        <v>Химия</v>
      </c>
      <c r="S73" s="29" t="str">
        <f>VLOOKUP([1]расписание!BC68,[1]расписание!BC$2:BD$27,2,FALSE)</f>
        <v>Левандовская, каб 423</v>
      </c>
      <c r="T73" s="28" t="str">
        <f>[1]расписание!BE68</f>
        <v>Осн бережл пр-ва</v>
      </c>
      <c r="U73" s="29" t="str">
        <f>VLOOKUP([1]расписание!BE68,[1]расписание!BE$2:BF$27,2,FALSE)</f>
        <v>Одегова, каб 316</v>
      </c>
      <c r="V73" s="28" t="str">
        <f>[1]расписание!BG68</f>
        <v>Тех осн</v>
      </c>
      <c r="W73" s="29" t="str">
        <f>VLOOKUP([1]расписание!BG68,[1]расписание!BG$2:BH$27,2,FALSE)</f>
        <v>Гилева, лаб.</v>
      </c>
      <c r="X73" s="28" t="str">
        <f>[1]расписание!BI68</f>
        <v>Литература</v>
      </c>
      <c r="Y73" s="29" t="str">
        <f>VLOOKUP([1]расписание!BI68,[1]расписание!BI$2:BJ$27,2,FALSE)</f>
        <v>Левандовская, каб 423</v>
      </c>
      <c r="Z73" s="28" t="str">
        <f>[1]расписание!BK68</f>
        <v>ИТвПД</v>
      </c>
      <c r="AA73" s="29" t="str">
        <f>VLOOKUP([1]расписание!BK68,[1]расписание!BK$2:BL$27,2,FALSE)</f>
        <v>Завьялова, каб 201</v>
      </c>
      <c r="AB73" s="28" t="str">
        <f>[1]расписание!BM68</f>
        <v>ОПД</v>
      </c>
      <c r="AC73" s="29" t="str">
        <f>VLOOKUP([1]расписание!BM68,[1]расписание!BM$2:BN$27,2,FALSE)</f>
        <v>Приймак, каб 420</v>
      </c>
      <c r="AD73" s="28" t="str">
        <f>[1]расписание!BO68</f>
        <v>МДК.04.01</v>
      </c>
      <c r="AE73" s="29" t="str">
        <f>VLOOKUP([1]расписание!BO68,[1]расписание!BO$2:BP$27,2,FALSE)</f>
        <v>Турышева, каб 225</v>
      </c>
      <c r="AF73" s="28" t="str">
        <f>[1]расписание!BQ68</f>
        <v>УП.01</v>
      </c>
      <c r="AG73" s="29" t="str">
        <f>VLOOKUP([1]расписание!BQ68,[1]расписание!BQ$2:BR$27,2,FALSE)</f>
        <v>Тарасова, каб 226</v>
      </c>
      <c r="AH73" s="28" t="str">
        <f>[1]расписание!BS68</f>
        <v>с 13:20</v>
      </c>
      <c r="AI73" s="29"/>
      <c r="AJ73" s="28" t="str">
        <f>[1]расписание!BU68</f>
        <v>Психология</v>
      </c>
      <c r="AK73" s="29" t="str">
        <f>VLOOKUP([1]расписание!BU68,[1]расписание!BU$2:BV$27,2,FALSE)</f>
        <v>Рахматова, каб 401</v>
      </c>
      <c r="AL73" s="28" t="str">
        <f>[1]расписание!BW68</f>
        <v>Физ-ра</v>
      </c>
      <c r="AM73" s="29" t="str">
        <f>VLOOKUP([1]расписание!BW68,[1]расписание!BW$2:BX$27,2,FALSE)</f>
        <v>Некрасов</v>
      </c>
      <c r="AN73" s="28" t="str">
        <f>[1]расписание!BY68</f>
        <v>ЭиПОПД</v>
      </c>
      <c r="AO73" s="29" t="str">
        <f>VLOOKUP([1]расписание!BY68,[1]расписание!BY$2:BZ$27,2,FALSE)</f>
        <v>Доронина, каб 411</v>
      </c>
      <c r="AP73" s="85"/>
      <c r="AQ73" s="85"/>
      <c r="AR73" s="85"/>
      <c r="AS73" s="85"/>
      <c r="AT73" s="85"/>
      <c r="AU73" s="85"/>
      <c r="AV73" s="85"/>
      <c r="AW73" s="85"/>
      <c r="AX73" s="85"/>
    </row>
    <row r="74" spans="1:50" s="24" customFormat="1" ht="25.5" customHeight="1">
      <c r="A74" s="53"/>
      <c r="B74" s="26" t="s">
        <v>29</v>
      </c>
      <c r="C74" s="42">
        <v>0.55555555555555558</v>
      </c>
      <c r="D74" s="28" t="str">
        <f>[1]расписание!AO69</f>
        <v>МДК.07.02 Сертиф ИС</v>
      </c>
      <c r="E74" s="29" t="str">
        <f>VLOOKUP([1]расписание!AO69,[1]расписание!AO$2:AP$27,2,FALSE)</f>
        <v>Атушкина, каб 204</v>
      </c>
      <c r="F74" s="28"/>
      <c r="G74" s="29"/>
      <c r="H74" s="28" t="str">
        <f>[1]расписание!AS69</f>
        <v>Ин яз</v>
      </c>
      <c r="I74" s="29" t="str">
        <f>VLOOKUP([1]расписание!AS69,[1]расписание!AS$2:AT$27,2,FALSE)</f>
        <v>Шубина, каб 418</v>
      </c>
      <c r="J74" s="28" t="str">
        <f>[1]расписание!AU69</f>
        <v>мдк.04.01</v>
      </c>
      <c r="K74" s="29" t="str">
        <f>VLOOKUP([1]расписание!AU69,[1]расписание!AU$2:AV$27,2,FALSE)</f>
        <v>Приймак, каб 420</v>
      </c>
      <c r="L74" s="28" t="str">
        <f>[1]расписание!AW69</f>
        <v>МДК.02.03 Техн мех раб в жив-ве</v>
      </c>
      <c r="M74" s="29" t="str">
        <f>VLOOKUP([1]расписание!AW69,[1]расписание!AW$2:AX$27,2,FALSE)</f>
        <v>Кузнецов, каб 105</v>
      </c>
      <c r="N74" s="28" t="str">
        <f>[1]расписание!AY69</f>
        <v>МДК.03.01 Техн хранения</v>
      </c>
      <c r="O74" s="29" t="str">
        <f>VLOOKUP([1]расписание!AY69,[1]расписание!AY$2:AZ$27,2,FALSE)</f>
        <v>Швецова, каб.102</v>
      </c>
      <c r="P74" s="28" t="str">
        <f>[1]расписание!BA69</f>
        <v>География</v>
      </c>
      <c r="Q74" s="29" t="str">
        <f>VLOOKUP([1]расписание!BA69,[1]расписание!BA$2:BB$27,2,FALSE)</f>
        <v>Кузнецова, каб 313</v>
      </c>
      <c r="R74" s="28" t="str">
        <f>[1]расписание!BC69</f>
        <v>История</v>
      </c>
      <c r="S74" s="29" t="str">
        <f>VLOOKUP([1]расписание!BC69,[1]расписание!BC$2:BD$27,2,FALSE)</f>
        <v>Доронина, каб 411</v>
      </c>
      <c r="T74" s="28" t="str">
        <f>[1]расписание!BE69</f>
        <v>Осн микробиол</v>
      </c>
      <c r="U74" s="29" t="str">
        <f>VLOOKUP([1]расписание!BE69,[1]расписание!BE$2:BF$27,2,FALSE)</f>
        <v>Терехина, каб.224</v>
      </c>
      <c r="V74" s="28" t="str">
        <f>[1]расписание!BG69</f>
        <v>Литература</v>
      </c>
      <c r="W74" s="29" t="str">
        <f>VLOOKUP([1]расписание!BG69,[1]расписание!BG$2:BH$27,2,FALSE)</f>
        <v>Левандовская, каб 423</v>
      </c>
      <c r="X74" s="28" t="str">
        <f>[1]расписание!BI69</f>
        <v>Физ-ра</v>
      </c>
      <c r="Y74" s="29" t="str">
        <f>VLOOKUP([1]расписание!BI69,[1]расписание!BI$2:BJ$27,2,FALSE)</f>
        <v>Некрасов</v>
      </c>
      <c r="Z74" s="28"/>
      <c r="AA74" s="29"/>
      <c r="AB74" s="28" t="str">
        <f>[1]расписание!BM69</f>
        <v>ИТвПД</v>
      </c>
      <c r="AC74" s="29" t="str">
        <f>VLOOKUP([1]расписание!BM69,[1]расписание!BM$2:BN$27,2,FALSE)</f>
        <v>Завьялова, каб 201</v>
      </c>
      <c r="AD74" s="28" t="str">
        <f>[1]расписание!BO69</f>
        <v>Физ-ра</v>
      </c>
      <c r="AE74" s="29" t="str">
        <f>VLOOKUP([1]расписание!BO69,[1]расписание!BO$2:BP$27,2,FALSE)</f>
        <v>Некрасов</v>
      </c>
      <c r="AF74" s="28" t="str">
        <f>[1]расписание!BQ69</f>
        <v>УП.01</v>
      </c>
      <c r="AG74" s="29" t="str">
        <f>VLOOKUP([1]расписание!BQ69,[1]расписание!BQ$2:BR$27,2,FALSE)</f>
        <v>Тарасова, каб 226</v>
      </c>
      <c r="AH74" s="28" t="str">
        <f>[1]расписание!BS69</f>
        <v>Охрана труда</v>
      </c>
      <c r="AI74" s="29" t="str">
        <f>VLOOKUP([1]расписание!BS69,[1]расписание!BS$2:BT$27,2,FALSE)</f>
        <v>Праведникова, каб 303</v>
      </c>
      <c r="AJ74" s="28" t="str">
        <f>[1]расписание!BU69</f>
        <v>Техн приготовления</v>
      </c>
      <c r="AK74" s="29" t="str">
        <f>VLOOKUP([1]расписание!BU69,[1]расписание!BU$2:BV$27,2,FALSE)</f>
        <v>Турышева, каб 225</v>
      </c>
      <c r="AL74" s="28" t="str">
        <f>[1]расписание!BW69</f>
        <v>БЖД</v>
      </c>
      <c r="AM74" s="29" t="str">
        <f>VLOOKUP([1]расписание!BW69,[1]расписание!BW$2:BX$27,2,FALSE)</f>
        <v>Рахматова, каб 401</v>
      </c>
      <c r="AN74" s="28" t="str">
        <f>[1]расписание!BY69</f>
        <v>Тех осн</v>
      </c>
      <c r="AO74" s="29" t="str">
        <f>VLOOKUP([1]расписание!BY69,[1]расписание!BY$2:BZ$27,2,FALSE)</f>
        <v>Гилева, лаб.</v>
      </c>
      <c r="AP74" s="85"/>
      <c r="AQ74" s="85"/>
      <c r="AR74" s="85"/>
      <c r="AS74" s="85"/>
      <c r="AT74" s="85"/>
      <c r="AU74" s="85"/>
      <c r="AV74" s="85"/>
      <c r="AW74" s="85"/>
      <c r="AX74" s="85"/>
    </row>
    <row r="75" spans="1:50" s="24" customFormat="1" ht="21.75" customHeight="1">
      <c r="A75" s="53"/>
      <c r="B75" s="26" t="s">
        <v>30</v>
      </c>
      <c r="C75" s="42">
        <v>0.62152777777777779</v>
      </c>
      <c r="D75" s="28"/>
      <c r="E75" s="29"/>
      <c r="F75" s="28"/>
      <c r="G75" s="29"/>
      <c r="H75" s="28" t="str">
        <f>[1]расписание!AS70</f>
        <v>МДК.04.01 Упр структ подр орг</v>
      </c>
      <c r="I75" s="29" t="str">
        <f>VLOOKUP([1]расписание!AS70,[1]расписание!AS$2:AT$27,2,FALSE)</f>
        <v>Черемискина, каб 312</v>
      </c>
      <c r="J75" s="28" t="str">
        <f>[1]расписание!AU70</f>
        <v>МДК.03.03 Техн перераб с/х прод</v>
      </c>
      <c r="K75" s="29" t="str">
        <f>VLOOKUP([1]расписание!AU70,[1]расписание!AU$2:AV$27,2,FALSE)</f>
        <v>Швецова, каб.102</v>
      </c>
      <c r="L75" s="28" t="str">
        <f>[1]расписание!AW70</f>
        <v>МДК.03.02 Техн проц рем пр-ва</v>
      </c>
      <c r="M75" s="29" t="str">
        <f>VLOOKUP([1]расписание!AW70,[1]расписание!AW$2:AX$27,2,FALSE)</f>
        <v>Кузнецов, каб 105</v>
      </c>
      <c r="N75" s="28"/>
      <c r="O75" s="29"/>
      <c r="P75" s="28"/>
      <c r="Q75" s="29"/>
      <c r="R75" s="28"/>
      <c r="S75" s="29"/>
      <c r="T75" s="28" t="str">
        <f>[1]расписание!BE70</f>
        <v>МДК.01.02 Устр-во и ТО  с/х машин</v>
      </c>
      <c r="U75" s="29" t="str">
        <f>VLOOKUP([1]расписание!BE70,[1]расписание!BE$2:BF$27,2,FALSE)</f>
        <v>Шишкин, каб 113</v>
      </c>
      <c r="V75" s="28"/>
      <c r="W75" s="29"/>
      <c r="X75" s="28"/>
      <c r="Y75" s="29"/>
      <c r="Z75" s="28"/>
      <c r="AA75" s="29"/>
      <c r="AB75" s="28" t="str">
        <f>[1]расписание!BM70</f>
        <v>ИТвПД</v>
      </c>
      <c r="AC75" s="29" t="str">
        <f>VLOOKUP([1]расписание!BM70,[1]расписание!BM$2:BN$27,2,FALSE)</f>
        <v>Завьялова, каб 201</v>
      </c>
      <c r="AD75" s="28"/>
      <c r="AE75" s="29"/>
      <c r="AF75" s="28"/>
      <c r="AG75" s="29"/>
      <c r="AH75" s="28" t="str">
        <f>[1]расписание!BS70</f>
        <v>Психология</v>
      </c>
      <c r="AI75" s="29" t="str">
        <f>VLOOKUP([1]расписание!BS70,[1]расписание!BS$2:BT$27,2,FALSE)</f>
        <v>Рахматова, каб 401</v>
      </c>
      <c r="AJ75" s="28"/>
      <c r="AK75" s="29"/>
      <c r="AL75" s="28"/>
      <c r="AM75" s="29"/>
      <c r="AN75" s="28" t="str">
        <f>[1]расписание!BY70</f>
        <v>Физ-ра</v>
      </c>
      <c r="AO75" s="29" t="str">
        <f>VLOOKUP([1]расписание!BY70,[1]расписание!BY$2:BZ$27,2,FALSE)</f>
        <v>Некрасов</v>
      </c>
      <c r="AP75" s="85"/>
      <c r="AQ75" s="85"/>
      <c r="AR75" s="85"/>
      <c r="AS75" s="85"/>
      <c r="AT75" s="85"/>
      <c r="AU75" s="85"/>
      <c r="AV75" s="85"/>
      <c r="AW75" s="85"/>
      <c r="AX75" s="85"/>
    </row>
    <row r="76" spans="1:50" s="24" customFormat="1" ht="14.25" customHeight="1" thickBot="1">
      <c r="A76" s="54"/>
      <c r="B76" s="31" t="s">
        <v>31</v>
      </c>
      <c r="C76" s="45">
        <v>0.68055555555555547</v>
      </c>
      <c r="D76" s="28"/>
      <c r="E76" s="29"/>
      <c r="F76" s="28"/>
      <c r="G76" s="29"/>
      <c r="H76" s="28" t="str">
        <f>[1]расписание!AS71</f>
        <v>МДК.04.01 Упр структ подр орг</v>
      </c>
      <c r="I76" s="29" t="str">
        <f>VLOOKUP([1]расписание!AS71,[1]расписание!AS$2:AT$27,2,FALSE)</f>
        <v>Черемискина, каб 312</v>
      </c>
      <c r="J76" s="28"/>
      <c r="K76" s="29"/>
      <c r="L76" s="28" t="str">
        <f>[1]расписание!AW71</f>
        <v>МДК.03.02 Техн проц рем пр-ва</v>
      </c>
      <c r="M76" s="29" t="str">
        <f>VLOOKUP([1]расписание!AW71,[1]расписание!AW$2:AX$27,2,FALSE)</f>
        <v>Кузнецов, каб 105</v>
      </c>
      <c r="N76" s="28"/>
      <c r="O76" s="29"/>
      <c r="P76" s="28"/>
      <c r="Q76" s="29"/>
      <c r="R76" s="28"/>
      <c r="S76" s="29"/>
      <c r="T76" s="28"/>
      <c r="U76" s="29"/>
      <c r="V76" s="28"/>
      <c r="W76" s="29"/>
      <c r="X76" s="28"/>
      <c r="Y76" s="29"/>
      <c r="Z76" s="28"/>
      <c r="AA76" s="29"/>
      <c r="AB76" s="28"/>
      <c r="AC76" s="29"/>
      <c r="AD76" s="28"/>
      <c r="AE76" s="29"/>
      <c r="AF76" s="28"/>
      <c r="AG76" s="29"/>
      <c r="AH76" s="28"/>
      <c r="AI76" s="29"/>
      <c r="AJ76" s="28"/>
      <c r="AK76" s="29"/>
      <c r="AL76" s="28"/>
      <c r="AM76" s="29"/>
      <c r="AN76" s="28"/>
      <c r="AO76" s="29"/>
      <c r="AP76" s="85"/>
      <c r="AQ76" s="85"/>
      <c r="AR76" s="85"/>
      <c r="AS76" s="85"/>
      <c r="AT76" s="85"/>
      <c r="AU76" s="85"/>
      <c r="AV76" s="85"/>
      <c r="AW76" s="85"/>
      <c r="AX76" s="85"/>
    </row>
    <row r="77" spans="1:50" s="24" customFormat="1" ht="25.5" customHeight="1">
      <c r="A77" s="55" t="s">
        <v>38</v>
      </c>
      <c r="B77" s="56" t="s">
        <v>27</v>
      </c>
      <c r="C77" s="57" t="s">
        <v>39</v>
      </c>
      <c r="D77" s="58" t="str">
        <f>[1]расписание!AO72</f>
        <v>с 9:40</v>
      </c>
      <c r="E77" s="59"/>
      <c r="F77" s="58" t="str">
        <f>[1]расписание!AQ72</f>
        <v>Физ-ра</v>
      </c>
      <c r="G77" s="59" t="str">
        <f>VLOOKUP([1]расписание!AQ72,[1]расписание!AQ$2:AR$27,2,FALSE)</f>
        <v>Шавырина</v>
      </c>
      <c r="H77" s="58" t="str">
        <f>[1]расписание!AS72</f>
        <v>МДК.04.01 Упр структ подр орг</v>
      </c>
      <c r="I77" s="59" t="str">
        <f>VLOOKUP([1]расписание!AS72,[1]расписание!AS$2:AT$27,2,FALSE)</f>
        <v>Черемискина, каб 312</v>
      </c>
      <c r="J77" s="58" t="str">
        <f>[1]расписание!AU72</f>
        <v>Физ-ра</v>
      </c>
      <c r="K77" s="59" t="str">
        <f>VLOOKUP([1]расписание!AU72,[1]расписание!AU$2:AV$27,2,FALSE)</f>
        <v>Шавырина</v>
      </c>
      <c r="L77" s="58" t="str">
        <f>[1]расписание!AW72</f>
        <v>с 9:40</v>
      </c>
      <c r="M77" s="59"/>
      <c r="N77" s="58" t="str">
        <f>[1]расписание!AY72</f>
        <v>Физ-ра</v>
      </c>
      <c r="O77" s="59" t="str">
        <f>VLOOKUP([1]расписание!AY72,[1]расписание!AY$2:AZ$27,2,FALSE)</f>
        <v>Некрасов</v>
      </c>
      <c r="P77" s="58" t="str">
        <f>[1]расписание!BA72</f>
        <v>Ин яз</v>
      </c>
      <c r="Q77" s="59" t="str">
        <f>VLOOKUP([1]расписание!BA72,[1]расписание!BA$2:BB$27,2,FALSE)</f>
        <v>Дерендяева, каб 421</v>
      </c>
      <c r="R77" s="58" t="str">
        <f>[1]расписание!BC72</f>
        <v>Ин яз</v>
      </c>
      <c r="S77" s="59" t="str">
        <f>VLOOKUP([1]расписание!BC72,[1]расписание!BC$2:BD$27,2,FALSE)</f>
        <v>Шубина, каб 418</v>
      </c>
      <c r="T77" s="58" t="str">
        <f>[1]расписание!BE72</f>
        <v>Теор подг тракториста-машиниста</v>
      </c>
      <c r="U77" s="59" t="str">
        <f>VLOOKUP([1]расписание!BE72,[1]расписание!BE$2:BF$27,2,FALSE)</f>
        <v>Мейлер, каб.104</v>
      </c>
      <c r="V77" s="58" t="str">
        <f>[1]расписание!BG72</f>
        <v>ЭиПОПД</v>
      </c>
      <c r="W77" s="59" t="str">
        <f>VLOOKUP([1]расписание!BG72,[1]расписание!BG$2:BH$27,2,FALSE)</f>
        <v>Доронина, каб 411</v>
      </c>
      <c r="X77" s="58" t="str">
        <f>[1]расписание!BI72</f>
        <v>Охрана труда</v>
      </c>
      <c r="Y77" s="59" t="str">
        <f>VLOOKUP([1]расписание!BI72,[1]расписание!BI$2:BJ$27,2,FALSE)</f>
        <v>Праведникова, каб 303</v>
      </c>
      <c r="Z77" s="58"/>
      <c r="AA77" s="59"/>
      <c r="AB77" s="58"/>
      <c r="AC77" s="59"/>
      <c r="AD77" s="58" t="str">
        <f>[1]расписание!BO72</f>
        <v>МДК.04.01</v>
      </c>
      <c r="AE77" s="59" t="str">
        <f>VLOOKUP([1]расписание!BO72,[1]расписание!BO$2:BP$27,2,FALSE)</f>
        <v>Турышева, каб 225</v>
      </c>
      <c r="AF77" s="58"/>
      <c r="AG77" s="59"/>
      <c r="AH77" s="58"/>
      <c r="AI77" s="59"/>
      <c r="AJ77" s="58"/>
      <c r="AK77" s="59"/>
      <c r="AL77" s="58"/>
      <c r="AM77" s="59"/>
      <c r="AN77" s="58"/>
      <c r="AO77" s="59"/>
      <c r="AP77" s="85"/>
      <c r="AQ77" s="85"/>
      <c r="AR77" s="85"/>
      <c r="AS77" s="85"/>
      <c r="AT77" s="85"/>
      <c r="AU77" s="85"/>
      <c r="AV77" s="85"/>
      <c r="AW77" s="85"/>
      <c r="AX77" s="85"/>
    </row>
    <row r="78" spans="1:50" s="24" customFormat="1" ht="25.5" customHeight="1">
      <c r="A78" s="60"/>
      <c r="B78" s="61" t="s">
        <v>28</v>
      </c>
      <c r="C78" s="62"/>
      <c r="D78" s="63" t="str">
        <f>[1]расписание!AO73</f>
        <v>Физ-ра</v>
      </c>
      <c r="E78" s="64" t="str">
        <f>VLOOKUP([1]расписание!AO73,[1]расписание!AO$2:AP$27,2,FALSE)</f>
        <v>Шавырина</v>
      </c>
      <c r="F78" s="63" t="str">
        <f>[1]расписание!AQ73</f>
        <v>Мат-экон методы моделир-я</v>
      </c>
      <c r="G78" s="64" t="str">
        <f>VLOOKUP([1]расписание!AQ73,[1]расписание!AQ$2:AR$27,2,FALSE)</f>
        <v>Черемискина, каб 312</v>
      </c>
      <c r="H78" s="63" t="str">
        <f>[1]расписание!AS73</f>
        <v>Физ-ра</v>
      </c>
      <c r="I78" s="64" t="str">
        <f>VLOOKUP([1]расписание!AS73,[1]расписание!AS$2:AT$27,2,FALSE)</f>
        <v>Шавырина</v>
      </c>
      <c r="J78" s="63" t="str">
        <f>[1]расписание!AU73</f>
        <v>Ин яз</v>
      </c>
      <c r="K78" s="64" t="str">
        <f>VLOOKUP([1]расписание!AU73,[1]расписание!AU$2:AV$27,2,FALSE)</f>
        <v>Шубина, каб 418</v>
      </c>
      <c r="L78" s="63" t="str">
        <f>[1]расписание!AW73</f>
        <v>Материаловедение</v>
      </c>
      <c r="M78" s="64" t="str">
        <f>VLOOKUP([1]расписание!AW73,[1]расписание!AW$2:AX$27,2,FALSE)</f>
        <v>Мережникова, каб 302</v>
      </c>
      <c r="N78" s="63" t="str">
        <f>[1]расписание!AY73</f>
        <v>Ин яз</v>
      </c>
      <c r="O78" s="64" t="str">
        <f>VLOOKUP([1]расписание!AY73,[1]расписание!AY$2:AZ$27,2,FALSE)</f>
        <v>Шубина, каб 418</v>
      </c>
      <c r="P78" s="63" t="str">
        <f>[1]расписание!BA73</f>
        <v>ОБЖ</v>
      </c>
      <c r="Q78" s="64" t="str">
        <f>VLOOKUP([1]расписание!BA73,[1]расписание!BA$2:BB$27,2,FALSE)</f>
        <v>Чеурин, каб 404</v>
      </c>
      <c r="R78" s="63" t="str">
        <f>[1]расписание!BC73</f>
        <v>Физ-ра</v>
      </c>
      <c r="S78" s="64" t="str">
        <f>VLOOKUP([1]расписание!BC73,[1]расписание!BC$2:BD$27,2,FALSE)</f>
        <v>Некрасов</v>
      </c>
      <c r="T78" s="63" t="str">
        <f>[1]расписание!BE73</f>
        <v>Теор подг тракториста-машиниста</v>
      </c>
      <c r="U78" s="64" t="str">
        <f>VLOOKUP([1]расписание!BE73,[1]расписание!BE$2:BF$27,2,FALSE)</f>
        <v>Мейлер, каб.104</v>
      </c>
      <c r="V78" s="63" t="str">
        <f>[1]расписание!BG73</f>
        <v>Ин яз</v>
      </c>
      <c r="W78" s="64" t="str">
        <f>VLOOKUP([1]расписание!BG73,[1]расписание!BG$2:BH$27,2,FALSE)</f>
        <v>Дерендяева, каб 421</v>
      </c>
      <c r="X78" s="63" t="str">
        <f>[1]расписание!BI73</f>
        <v>Химия</v>
      </c>
      <c r="Y78" s="64" t="str">
        <f>VLOOKUP([1]расписание!BI73,[1]расписание!BI$2:BJ$27,2,FALSE)</f>
        <v>Чернышева, каб 422</v>
      </c>
      <c r="Z78" s="63"/>
      <c r="AA78" s="64"/>
      <c r="AB78" s="63" t="str">
        <f>[1]расписание!BM73</f>
        <v>с 10:50</v>
      </c>
      <c r="AC78" s="64"/>
      <c r="AD78" s="63" t="str">
        <f>[1]расписание!BO73</f>
        <v>МДК.04.01</v>
      </c>
      <c r="AE78" s="64" t="str">
        <f>VLOOKUP([1]расписание!BO73,[1]расписание!BO$2:BP$27,2,FALSE)</f>
        <v>Турышева, каб 225</v>
      </c>
      <c r="AF78" s="63"/>
      <c r="AG78" s="64"/>
      <c r="AH78" s="63"/>
      <c r="AI78" s="64"/>
      <c r="AJ78" s="63"/>
      <c r="AK78" s="64"/>
      <c r="AL78" s="63"/>
      <c r="AM78" s="64"/>
      <c r="AN78" s="63"/>
      <c r="AO78" s="64"/>
      <c r="AP78" s="85"/>
      <c r="AQ78" s="85"/>
      <c r="AR78" s="85"/>
      <c r="AS78" s="85"/>
      <c r="AT78" s="85"/>
      <c r="AU78" s="85"/>
      <c r="AV78" s="85"/>
      <c r="AW78" s="85"/>
      <c r="AX78" s="85"/>
    </row>
    <row r="79" spans="1:50" s="24" customFormat="1" ht="25.5" customHeight="1">
      <c r="A79" s="60"/>
      <c r="B79" s="61" t="s">
        <v>29</v>
      </c>
      <c r="C79" s="62"/>
      <c r="D79" s="63" t="str">
        <f>[1]расписание!AO74</f>
        <v>МДК.06.01 Внедрение ИС</v>
      </c>
      <c r="E79" s="64" t="str">
        <f>VLOOKUP([1]расписание!AO74,[1]расписание!AO$2:AP$27,2,FALSE)</f>
        <v>Завьялова, каб 201</v>
      </c>
      <c r="F79" s="63" t="str">
        <f>[1]расписание!AQ74</f>
        <v>МДК.05.01 Замерщик</v>
      </c>
      <c r="G79" s="64" t="str">
        <f>VLOOKUP([1]расписание!AQ74,[1]расписание!AQ$2:AR$27,2,FALSE)</f>
        <v>Бородина, каб 304</v>
      </c>
      <c r="H79" s="63" t="str">
        <f>[1]расписание!AS74</f>
        <v>МДК.03.01 Экспл и ремонт электр изд</v>
      </c>
      <c r="I79" s="64" t="str">
        <f>VLOOKUP([1]расписание!AS74,[1]расписание!AS$2:AT$27,2,FALSE)</f>
        <v>Ковин, каб 323</v>
      </c>
      <c r="J79" s="63" t="str">
        <f>[1]расписание!AU74</f>
        <v>Охрана труда</v>
      </c>
      <c r="K79" s="64" t="str">
        <f>VLOOKUP([1]расписание!AU74,[1]расписание!AU$2:AV$27,2,FALSE)</f>
        <v>Праведникова, каб 303</v>
      </c>
      <c r="L79" s="63" t="str">
        <f>[1]расписание!AW74</f>
        <v>мдк.04.01</v>
      </c>
      <c r="M79" s="64" t="str">
        <f>VLOOKUP([1]расписание!AW74,[1]расписание!AW$2:AX$27,2,FALSE)</f>
        <v>Черемискина, каб 312</v>
      </c>
      <c r="N79" s="63" t="str">
        <f>[1]расписание!AY74</f>
        <v>МДК.03.01 Техн хранения</v>
      </c>
      <c r="O79" s="64" t="str">
        <f>VLOOKUP([1]расписание!AY74,[1]расписание!AY$2:AZ$27,2,FALSE)</f>
        <v>Швецова, каб.102</v>
      </c>
      <c r="P79" s="63" t="str">
        <f>[1]расписание!BA74</f>
        <v>Биология</v>
      </c>
      <c r="Q79" s="64" t="str">
        <f>VLOOKUP([1]расписание!BA74,[1]расписание!BA$2:BB$27,2,FALSE)</f>
        <v>Чернышева, каб 422</v>
      </c>
      <c r="R79" s="63" t="str">
        <f>[1]расписание!BC74</f>
        <v>Обществознание</v>
      </c>
      <c r="S79" s="64" t="str">
        <f>VLOOKUP([1]расписание!BC74,[1]расписание!BC$2:BD$27,2,FALSE)</f>
        <v>Доронина, каб 411</v>
      </c>
      <c r="T79" s="63" t="str">
        <f>[1]расписание!BE74</f>
        <v>МДК.01.01 Устр-во и ТО тракторов</v>
      </c>
      <c r="U79" s="64" t="str">
        <f>VLOOKUP([1]расписание!BE74,[1]расписание!BE$2:BF$27,2,FALSE)</f>
        <v>Мейлер, каб.104</v>
      </c>
      <c r="V79" s="63" t="str">
        <f>[1]расписание!BG74</f>
        <v>Охрана труда</v>
      </c>
      <c r="W79" s="64" t="str">
        <f>VLOOKUP([1]расписание!BG74,[1]расписание!BG$2:BH$27,2,FALSE)</f>
        <v>Мережникова, каб 302</v>
      </c>
      <c r="X79" s="63" t="str">
        <f>[1]расписание!BI74</f>
        <v>Ин яз</v>
      </c>
      <c r="Y79" s="64" t="str">
        <f>VLOOKUP([1]расписание!BI74,[1]расписание!BI$2:BJ$27,2,FALSE)</f>
        <v>Дерендяева, каб 421</v>
      </c>
      <c r="Z79" s="63" t="str">
        <f>[1]расписание!BK74</f>
        <v>МДК 0301</v>
      </c>
      <c r="AA79" s="64" t="str">
        <f>VLOOKUP([1]расписание!BK74,[1]расписание!BK$2:BL$27,2,FALSE)</f>
        <v>Мейлер, каб.104</v>
      </c>
      <c r="AB79" s="63" t="str">
        <f>[1]расписание!BM74</f>
        <v>Ин яз в ПД</v>
      </c>
      <c r="AC79" s="64" t="str">
        <f>VLOOKUP([1]расписание!BM74,[1]расписание!BM$2:BN$27,2,FALSE)</f>
        <v>Дерендяева, каб 421</v>
      </c>
      <c r="AD79" s="63" t="str">
        <f>[1]расписание!BO74</f>
        <v>МДК.04.01</v>
      </c>
      <c r="AE79" s="64" t="str">
        <f>VLOOKUP([1]расписание!BO74,[1]расписание!BO$2:BP$27,2,FALSE)</f>
        <v>Турышева, каб 225</v>
      </c>
      <c r="AF79" s="63"/>
      <c r="AG79" s="64"/>
      <c r="AH79" s="63"/>
      <c r="AI79" s="64"/>
      <c r="AJ79" s="63"/>
      <c r="AK79" s="64"/>
      <c r="AL79" s="63"/>
      <c r="AM79" s="64"/>
      <c r="AN79" s="63"/>
      <c r="AO79" s="64"/>
      <c r="AP79" s="85"/>
      <c r="AQ79" s="85"/>
      <c r="AR79" s="85"/>
      <c r="AS79" s="85"/>
      <c r="AT79" s="85"/>
      <c r="AU79" s="85"/>
      <c r="AV79" s="85"/>
      <c r="AW79" s="85"/>
      <c r="AX79" s="85"/>
    </row>
    <row r="80" spans="1:50" s="24" customFormat="1" ht="25.5" customHeight="1">
      <c r="A80" s="60"/>
      <c r="B80" s="61" t="s">
        <v>30</v>
      </c>
      <c r="C80" s="62"/>
      <c r="D80" s="63" t="str">
        <f>[1]расписание!AO75</f>
        <v>МДК.06.01 Внедрение ИС</v>
      </c>
      <c r="E80" s="64" t="str">
        <f>VLOOKUP([1]расписание!AO75,[1]расписание!AO$2:AP$27,2,FALSE)</f>
        <v>Завьялова, каб 201</v>
      </c>
      <c r="F80" s="63" t="str">
        <f>[1]расписание!AQ75</f>
        <v>Ин яз</v>
      </c>
      <c r="G80" s="64" t="str">
        <f>VLOOKUP([1]расписание!AQ75,[1]расписание!AQ$2:AR$27,2,FALSE)</f>
        <v>Шубина, каб 418</v>
      </c>
      <c r="H80" s="63" t="str">
        <f>[1]расписание!AS75</f>
        <v>Метрология</v>
      </c>
      <c r="I80" s="64" t="str">
        <f>VLOOKUP([1]расписание!AS75,[1]расписание!AS$2:AT$27,2,FALSE)</f>
        <v>Мережникова, каб 302</v>
      </c>
      <c r="J80" s="63" t="str">
        <f>[1]расписание!AU75</f>
        <v>Охрана труда</v>
      </c>
      <c r="K80" s="64" t="str">
        <f>VLOOKUP([1]расписание!AU75,[1]расписание!AU$2:AV$27,2,FALSE)</f>
        <v>Праведникова, каб 303</v>
      </c>
      <c r="L80" s="63" t="str">
        <f>[1]расписание!AW75</f>
        <v>Ин яз</v>
      </c>
      <c r="M80" s="64" t="str">
        <f>VLOOKUP([1]расписание!AW75,[1]расписание!AW$2:AX$27,2,FALSE)</f>
        <v>Шубина, каб 418</v>
      </c>
      <c r="N80" s="63" t="str">
        <f>[1]расписание!AY75</f>
        <v>МДК.03.01 Техн хранения</v>
      </c>
      <c r="O80" s="64" t="str">
        <f>VLOOKUP([1]расписание!AY75,[1]расписание!AY$2:AZ$27,2,FALSE)</f>
        <v>Швецова, каб.102</v>
      </c>
      <c r="P80" s="63" t="str">
        <f>[1]расписание!BA75</f>
        <v>История</v>
      </c>
      <c r="Q80" s="64" t="str">
        <f>VLOOKUP([1]расписание!BA75,[1]расписание!BA$2:BB$27,2,FALSE)</f>
        <v>Доронина, каб 411</v>
      </c>
      <c r="R80" s="63"/>
      <c r="S80" s="64"/>
      <c r="T80" s="63"/>
      <c r="U80" s="64"/>
      <c r="V80" s="63" t="str">
        <f>[1]расписание!BG75</f>
        <v>Физ-ра</v>
      </c>
      <c r="W80" s="64" t="str">
        <f>VLOOKUP([1]расписание!BG75,[1]расписание!BG$2:BH$27,2,FALSE)</f>
        <v>Некрасов</v>
      </c>
      <c r="X80" s="63" t="str">
        <f>[1]расписание!BI75</f>
        <v>Ин яз</v>
      </c>
      <c r="Y80" s="64" t="str">
        <f>VLOOKUP([1]расписание!BI75,[1]расписание!BI$2:BJ$27,2,FALSE)</f>
        <v>Дерендяева, каб 421</v>
      </c>
      <c r="Z80" s="63" t="str">
        <f>[1]расписание!BK75</f>
        <v>МДК 0301</v>
      </c>
      <c r="AA80" s="64" t="str">
        <f>VLOOKUP([1]расписание!BK75,[1]расписание!BK$2:BL$27,2,FALSE)</f>
        <v>Мейлер, каб.104</v>
      </c>
      <c r="AB80" s="63" t="str">
        <f>[1]расписание!BM75</f>
        <v>Ин яз в ПД</v>
      </c>
      <c r="AC80" s="64" t="str">
        <f>VLOOKUP([1]расписание!BM75,[1]расписание!BM$2:BN$27,2,FALSE)</f>
        <v>Дерендяева, каб 421</v>
      </c>
      <c r="AD80" s="63"/>
      <c r="AE80" s="64"/>
      <c r="AF80" s="63"/>
      <c r="AG80" s="64"/>
      <c r="AH80" s="63"/>
      <c r="AI80" s="64"/>
      <c r="AJ80" s="63"/>
      <c r="AK80" s="64"/>
      <c r="AL80" s="63"/>
      <c r="AM80" s="64"/>
      <c r="AN80" s="63"/>
      <c r="AO80" s="64"/>
      <c r="AP80" s="85"/>
      <c r="AQ80" s="85"/>
      <c r="AR80" s="85"/>
      <c r="AS80" s="85"/>
      <c r="AT80" s="85"/>
      <c r="AU80" s="85"/>
      <c r="AV80" s="85"/>
      <c r="AW80" s="85"/>
      <c r="AX80" s="85"/>
    </row>
    <row r="81" spans="1:50" s="24" customFormat="1" ht="15" customHeight="1" thickBot="1">
      <c r="A81" s="65"/>
      <c r="B81" s="66" t="s">
        <v>31</v>
      </c>
      <c r="C81" s="67"/>
      <c r="D81" s="68" t="str">
        <f>[1]расписание!AO76</f>
        <v>МДК.06.01 Внедрение ИС</v>
      </c>
      <c r="E81" s="69" t="str">
        <f>VLOOKUP([1]расписание!AO76,[1]расписание!AO$2:AP$27,2,FALSE)</f>
        <v>Завьялова, каб 201</v>
      </c>
      <c r="F81" s="68"/>
      <c r="G81" s="69"/>
      <c r="H81" s="68"/>
      <c r="I81" s="69"/>
      <c r="J81" s="68"/>
      <c r="K81" s="69"/>
      <c r="L81" s="68" t="str">
        <f>[1]расписание!AW76</f>
        <v>мдк.04.01</v>
      </c>
      <c r="M81" s="69" t="str">
        <f>VLOOKUP([1]расписание!AW76,[1]расписание!AW$2:AX$27,2,FALSE)</f>
        <v>Черемискина, каб 312</v>
      </c>
      <c r="N81" s="68"/>
      <c r="O81" s="69"/>
      <c r="P81" s="68"/>
      <c r="Q81" s="69"/>
      <c r="R81" s="68"/>
      <c r="S81" s="69"/>
      <c r="T81" s="68"/>
      <c r="U81" s="69"/>
      <c r="V81" s="68"/>
      <c r="W81" s="69"/>
      <c r="X81" s="68"/>
      <c r="Y81" s="69"/>
      <c r="Z81" s="68" t="str">
        <f>[1]расписание!BK76</f>
        <v>МДК 0301</v>
      </c>
      <c r="AA81" s="69" t="str">
        <f>VLOOKUP([1]расписание!BK76,[1]расписание!BK$2:BL$27,2,FALSE)</f>
        <v>Мейлер, каб.104</v>
      </c>
      <c r="AB81" s="68" t="str">
        <f>[1]расписание!BM76</f>
        <v>Ин яз в ПД</v>
      </c>
      <c r="AC81" s="69" t="str">
        <f>VLOOKUP([1]расписание!BM76,[1]расписание!BM$2:BN$27,2,FALSE)</f>
        <v>Дерендяева, каб 421</v>
      </c>
      <c r="AD81" s="68"/>
      <c r="AE81" s="69"/>
      <c r="AF81" s="68"/>
      <c r="AG81" s="69"/>
      <c r="AH81" s="68"/>
      <c r="AI81" s="69"/>
      <c r="AJ81" s="68"/>
      <c r="AK81" s="69"/>
      <c r="AL81" s="68"/>
      <c r="AM81" s="69"/>
      <c r="AN81" s="68"/>
      <c r="AO81" s="69"/>
      <c r="AP81" s="85"/>
      <c r="AQ81" s="85"/>
      <c r="AR81" s="85"/>
      <c r="AS81" s="85"/>
      <c r="AT81" s="85"/>
      <c r="AU81" s="85"/>
      <c r="AV81" s="85"/>
      <c r="AW81" s="85"/>
      <c r="AX81" s="85"/>
    </row>
    <row r="82" spans="1:50" s="24" customFormat="1" ht="32.25" customHeight="1">
      <c r="A82" s="90" t="s">
        <v>60</v>
      </c>
      <c r="B82" s="90"/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0"/>
      <c r="R82" s="90"/>
      <c r="S82" s="90"/>
      <c r="T82" s="90"/>
      <c r="U82" s="90"/>
      <c r="V82" s="90"/>
      <c r="W82" s="90"/>
      <c r="X82" s="90"/>
      <c r="Y82" s="90"/>
      <c r="Z82" s="90"/>
      <c r="AA82" s="90"/>
      <c r="AB82" s="90"/>
      <c r="AC82" s="90"/>
      <c r="AD82" s="90"/>
      <c r="AE82" s="90"/>
      <c r="AF82" s="90"/>
      <c r="AG82" s="90"/>
      <c r="AH82" s="90"/>
      <c r="AI82" s="90"/>
      <c r="AJ82" s="90"/>
      <c r="AK82" s="90"/>
      <c r="AL82" s="90"/>
      <c r="AM82" s="90"/>
      <c r="AN82" s="90"/>
      <c r="AO82" s="90"/>
      <c r="AP82" s="91"/>
      <c r="AQ82" s="91"/>
      <c r="AR82" s="91"/>
      <c r="AS82" s="91"/>
      <c r="AT82" s="91"/>
      <c r="AU82" s="91"/>
      <c r="AV82" s="91"/>
      <c r="AW82" s="91"/>
      <c r="AX82" s="85"/>
    </row>
    <row r="83" spans="1:50" ht="15" customHeight="1"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  <c r="P83" s="94"/>
      <c r="Q83" s="94"/>
    </row>
    <row r="84" spans="1:50" ht="15" customHeight="1"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  <c r="P84" s="94"/>
      <c r="Q84" s="94"/>
    </row>
    <row r="85" spans="1:50" ht="15" customHeight="1"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  <c r="P85" s="94"/>
      <c r="Q85" s="94"/>
    </row>
    <row r="86" spans="1:50" ht="15" customHeight="1"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  <c r="P86" s="94"/>
      <c r="Q86" s="94"/>
    </row>
  </sheetData>
  <mergeCells count="97">
    <mergeCell ref="A82:AO82"/>
    <mergeCell ref="A57:A61"/>
    <mergeCell ref="A62:A66"/>
    <mergeCell ref="A67:A71"/>
    <mergeCell ref="A72:A76"/>
    <mergeCell ref="A77:A81"/>
    <mergeCell ref="C77:C81"/>
    <mergeCell ref="AD51:AE51"/>
    <mergeCell ref="AF51:AG51"/>
    <mergeCell ref="AH51:AI51"/>
    <mergeCell ref="AJ51:AK51"/>
    <mergeCell ref="AL51:AM51"/>
    <mergeCell ref="AN51:AO51"/>
    <mergeCell ref="R51:S51"/>
    <mergeCell ref="T51:U51"/>
    <mergeCell ref="V51:W51"/>
    <mergeCell ref="X51:Y51"/>
    <mergeCell ref="Z51:AA51"/>
    <mergeCell ref="AB51:AC51"/>
    <mergeCell ref="A45:A49"/>
    <mergeCell ref="A50:AO50"/>
    <mergeCell ref="A51:A56"/>
    <mergeCell ref="D51:E51"/>
    <mergeCell ref="F51:G51"/>
    <mergeCell ref="H51:I51"/>
    <mergeCell ref="J51:K51"/>
    <mergeCell ref="L51:M51"/>
    <mergeCell ref="N51:O51"/>
    <mergeCell ref="P51:Q51"/>
    <mergeCell ref="AD43:AE43"/>
    <mergeCell ref="AF43:AG43"/>
    <mergeCell ref="AH43:AI43"/>
    <mergeCell ref="AJ43:AK43"/>
    <mergeCell ref="AL43:AM43"/>
    <mergeCell ref="AN43:AO43"/>
    <mergeCell ref="R43:S43"/>
    <mergeCell ref="T43:U43"/>
    <mergeCell ref="V43:W43"/>
    <mergeCell ref="X43:Y43"/>
    <mergeCell ref="Z43:AA43"/>
    <mergeCell ref="AB43:AC43"/>
    <mergeCell ref="F43:G43"/>
    <mergeCell ref="H43:I43"/>
    <mergeCell ref="J43:K43"/>
    <mergeCell ref="L43:M43"/>
    <mergeCell ref="N43:O43"/>
    <mergeCell ref="P43:Q43"/>
    <mergeCell ref="A22:A26"/>
    <mergeCell ref="A27:A31"/>
    <mergeCell ref="A32:A36"/>
    <mergeCell ref="A37:A41"/>
    <mergeCell ref="C37:C41"/>
    <mergeCell ref="D43:E43"/>
    <mergeCell ref="AF11:AG11"/>
    <mergeCell ref="AH11:AI11"/>
    <mergeCell ref="AJ11:AK11"/>
    <mergeCell ref="AL11:AM11"/>
    <mergeCell ref="AN11:AO11"/>
    <mergeCell ref="A17:A21"/>
    <mergeCell ref="T11:U11"/>
    <mergeCell ref="V11:W11"/>
    <mergeCell ref="X11:Y11"/>
    <mergeCell ref="Z11:AA11"/>
    <mergeCell ref="AB11:AC11"/>
    <mergeCell ref="AD11:AE11"/>
    <mergeCell ref="A10:AO10"/>
    <mergeCell ref="A11:A16"/>
    <mergeCell ref="D11:E11"/>
    <mergeCell ref="F11:G11"/>
    <mergeCell ref="H11:I11"/>
    <mergeCell ref="J11:K11"/>
    <mergeCell ref="L11:M11"/>
    <mergeCell ref="N11:O11"/>
    <mergeCell ref="P11:Q11"/>
    <mergeCell ref="R11:S11"/>
    <mergeCell ref="AF3:AG3"/>
    <mergeCell ref="AH3:AI3"/>
    <mergeCell ref="AJ3:AK3"/>
    <mergeCell ref="AL3:AM3"/>
    <mergeCell ref="AN3:AO3"/>
    <mergeCell ref="A5:A9"/>
    <mergeCell ref="T3:U3"/>
    <mergeCell ref="V3:W3"/>
    <mergeCell ref="X3:Y3"/>
    <mergeCell ref="Z3:AA3"/>
    <mergeCell ref="AB3:AC3"/>
    <mergeCell ref="AD3:AE3"/>
    <mergeCell ref="A1:W2"/>
    <mergeCell ref="AN1:AO1"/>
    <mergeCell ref="D3:E3"/>
    <mergeCell ref="F3:G3"/>
    <mergeCell ref="H3:I3"/>
    <mergeCell ref="J3:K3"/>
    <mergeCell ref="L3:M3"/>
    <mergeCell ref="N3:O3"/>
    <mergeCell ref="P3:Q3"/>
    <mergeCell ref="R3:S3"/>
  </mergeCells>
  <pageMargins left="0.35433070866141736" right="0.39370078740157483" top="0.15748031496062992" bottom="0.15748031496062992" header="0.23622047244094491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2.09-9.09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2023-08-31T06:44:44Z</dcterms:created>
  <dcterms:modified xsi:type="dcterms:W3CDTF">2023-08-31T06:45:27Z</dcterms:modified>
</cp:coreProperties>
</file>